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50" windowWidth="1435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139" i="1"/>
  <c r="K138"/>
  <c r="L246" l="1"/>
  <c r="C8"/>
  <c r="C6"/>
  <c r="C2"/>
  <c r="C3" s="1"/>
  <c r="I10" s="1"/>
  <c r="F15" l="1"/>
  <c r="B16" s="1"/>
  <c r="D16" s="1"/>
  <c r="C10"/>
  <c r="C374" s="1"/>
  <c r="H374" s="1"/>
  <c r="C338" l="1"/>
  <c r="H338" s="1"/>
  <c r="C274"/>
  <c r="H274" s="1"/>
  <c r="C190"/>
  <c r="H190" s="1"/>
  <c r="C78"/>
  <c r="H78" s="1"/>
  <c r="C361"/>
  <c r="H361" s="1"/>
  <c r="C313"/>
  <c r="H313" s="1"/>
  <c r="C249"/>
  <c r="H249" s="1"/>
  <c r="C185"/>
  <c r="H185" s="1"/>
  <c r="C121"/>
  <c r="H121" s="1"/>
  <c r="C25"/>
  <c r="H25" s="1"/>
  <c r="C328"/>
  <c r="H328" s="1"/>
  <c r="C280"/>
  <c r="H280" s="1"/>
  <c r="C232"/>
  <c r="H232" s="1"/>
  <c r="C184"/>
  <c r="H184" s="1"/>
  <c r="C120"/>
  <c r="H120" s="1"/>
  <c r="C72"/>
  <c r="H72" s="1"/>
  <c r="C24"/>
  <c r="H24" s="1"/>
  <c r="C335"/>
  <c r="H335" s="1"/>
  <c r="C287"/>
  <c r="H287" s="1"/>
  <c r="C239"/>
  <c r="H239" s="1"/>
  <c r="C219"/>
  <c r="H219" s="1"/>
  <c r="C171"/>
  <c r="H171" s="1"/>
  <c r="C123"/>
  <c r="H123" s="1"/>
  <c r="C71"/>
  <c r="H71" s="1"/>
  <c r="C35"/>
  <c r="H35" s="1"/>
  <c r="C223"/>
  <c r="H223" s="1"/>
  <c r="C154"/>
  <c r="H154" s="1"/>
  <c r="C130"/>
  <c r="H130" s="1"/>
  <c r="C106"/>
  <c r="H106" s="1"/>
  <c r="C82"/>
  <c r="H82" s="1"/>
  <c r="C58"/>
  <c r="H58" s="1"/>
  <c r="C34"/>
  <c r="H34" s="1"/>
  <c r="C358"/>
  <c r="H358" s="1"/>
  <c r="C310"/>
  <c r="H310" s="1"/>
  <c r="C262"/>
  <c r="H262" s="1"/>
  <c r="C194"/>
  <c r="H194" s="1"/>
  <c r="C90"/>
  <c r="H90" s="1"/>
  <c r="C29"/>
  <c r="H29" s="1"/>
  <c r="C333"/>
  <c r="H333" s="1"/>
  <c r="C285"/>
  <c r="H285" s="1"/>
  <c r="C237"/>
  <c r="H237" s="1"/>
  <c r="C205"/>
  <c r="H205" s="1"/>
  <c r="C173"/>
  <c r="H173" s="1"/>
  <c r="C157"/>
  <c r="H157" s="1"/>
  <c r="C141"/>
  <c r="H141" s="1"/>
  <c r="C109"/>
  <c r="H109" s="1"/>
  <c r="C93"/>
  <c r="H93" s="1"/>
  <c r="C49"/>
  <c r="H49" s="1"/>
  <c r="C364"/>
  <c r="H364" s="1"/>
  <c r="C332"/>
  <c r="H332" s="1"/>
  <c r="C316"/>
  <c r="H316" s="1"/>
  <c r="C300"/>
  <c r="H300" s="1"/>
  <c r="C284"/>
  <c r="H284" s="1"/>
  <c r="C268"/>
  <c r="H268" s="1"/>
  <c r="C252"/>
  <c r="H252" s="1"/>
  <c r="C236"/>
  <c r="H236" s="1"/>
  <c r="C220"/>
  <c r="H220" s="1"/>
  <c r="C204"/>
  <c r="H204" s="1"/>
  <c r="C188"/>
  <c r="H188" s="1"/>
  <c r="C172"/>
  <c r="H172" s="1"/>
  <c r="C156"/>
  <c r="H156" s="1"/>
  <c r="C140"/>
  <c r="H140" s="1"/>
  <c r="C124"/>
  <c r="H124" s="1"/>
  <c r="C108"/>
  <c r="H108" s="1"/>
  <c r="C92"/>
  <c r="H92" s="1"/>
  <c r="C76"/>
  <c r="H76" s="1"/>
  <c r="C60"/>
  <c r="H60" s="1"/>
  <c r="C44"/>
  <c r="H44" s="1"/>
  <c r="C28"/>
  <c r="H28" s="1"/>
  <c r="C371"/>
  <c r="H371" s="1"/>
  <c r="C355"/>
  <c r="H355" s="1"/>
  <c r="C339"/>
  <c r="H339" s="1"/>
  <c r="C323"/>
  <c r="H323" s="1"/>
  <c r="C307"/>
  <c r="H307" s="1"/>
  <c r="C291"/>
  <c r="H291" s="1"/>
  <c r="C275"/>
  <c r="H275" s="1"/>
  <c r="C259"/>
  <c r="H259" s="1"/>
  <c r="C243"/>
  <c r="H243" s="1"/>
  <c r="C227"/>
  <c r="H227" s="1"/>
  <c r="C207"/>
  <c r="H207" s="1"/>
  <c r="C191"/>
  <c r="H191" s="1"/>
  <c r="C175"/>
  <c r="H175" s="1"/>
  <c r="C159"/>
  <c r="H159" s="1"/>
  <c r="C143"/>
  <c r="H143" s="1"/>
  <c r="C127"/>
  <c r="H127" s="1"/>
  <c r="C111"/>
  <c r="H111" s="1"/>
  <c r="C91"/>
  <c r="H91" s="1"/>
  <c r="C75"/>
  <c r="H75" s="1"/>
  <c r="C59"/>
  <c r="H59" s="1"/>
  <c r="C39"/>
  <c r="H39" s="1"/>
  <c r="C19"/>
  <c r="H19" s="1"/>
  <c r="C27"/>
  <c r="H27" s="1"/>
  <c r="C162"/>
  <c r="H162" s="1"/>
  <c r="C134"/>
  <c r="H134" s="1"/>
  <c r="C110"/>
  <c r="H110" s="1"/>
  <c r="C86"/>
  <c r="H86" s="1"/>
  <c r="C62"/>
  <c r="H62" s="1"/>
  <c r="C38"/>
  <c r="H38" s="1"/>
  <c r="C81"/>
  <c r="H81" s="1"/>
  <c r="C41"/>
  <c r="H41" s="1"/>
  <c r="C354"/>
  <c r="H354" s="1"/>
  <c r="C306"/>
  <c r="H306" s="1"/>
  <c r="C258"/>
  <c r="H258" s="1"/>
  <c r="C226"/>
  <c r="H226" s="1"/>
  <c r="C126"/>
  <c r="H126" s="1"/>
  <c r="C17"/>
  <c r="H17" s="1"/>
  <c r="C329"/>
  <c r="H329" s="1"/>
  <c r="C281"/>
  <c r="H281" s="1"/>
  <c r="C233"/>
  <c r="H233" s="1"/>
  <c r="C201"/>
  <c r="H201" s="1"/>
  <c r="C153"/>
  <c r="H153" s="1"/>
  <c r="C105"/>
  <c r="H105" s="1"/>
  <c r="C360"/>
  <c r="H360" s="1"/>
  <c r="C296"/>
  <c r="H296" s="1"/>
  <c r="C248"/>
  <c r="H248" s="1"/>
  <c r="C200"/>
  <c r="H200" s="1"/>
  <c r="C152"/>
  <c r="H152" s="1"/>
  <c r="C88"/>
  <c r="H88" s="1"/>
  <c r="C40"/>
  <c r="H40" s="1"/>
  <c r="C367"/>
  <c r="H367" s="1"/>
  <c r="C303"/>
  <c r="H303" s="1"/>
  <c r="C271"/>
  <c r="H271" s="1"/>
  <c r="C203"/>
  <c r="H203" s="1"/>
  <c r="C155"/>
  <c r="H155" s="1"/>
  <c r="C87"/>
  <c r="H87" s="1"/>
  <c r="C33"/>
  <c r="H33" s="1"/>
  <c r="C326"/>
  <c r="H326" s="1"/>
  <c r="C278"/>
  <c r="H278" s="1"/>
  <c r="C230"/>
  <c r="H230" s="1"/>
  <c r="C174"/>
  <c r="H174" s="1"/>
  <c r="C42"/>
  <c r="H42" s="1"/>
  <c r="C365"/>
  <c r="H365" s="1"/>
  <c r="C317"/>
  <c r="H317" s="1"/>
  <c r="C269"/>
  <c r="H269" s="1"/>
  <c r="C221"/>
  <c r="H221" s="1"/>
  <c r="C125"/>
  <c r="H125" s="1"/>
  <c r="C298"/>
  <c r="H298" s="1"/>
  <c r="C146"/>
  <c r="H146" s="1"/>
  <c r="C337"/>
  <c r="H337" s="1"/>
  <c r="C225"/>
  <c r="H225" s="1"/>
  <c r="C113"/>
  <c r="H113" s="1"/>
  <c r="C304"/>
  <c r="H304" s="1"/>
  <c r="C208"/>
  <c r="H208" s="1"/>
  <c r="C128"/>
  <c r="H128" s="1"/>
  <c r="C64"/>
  <c r="H64" s="1"/>
  <c r="C375"/>
  <c r="H375" s="1"/>
  <c r="C343"/>
  <c r="H343" s="1"/>
  <c r="C327"/>
  <c r="H327" s="1"/>
  <c r="C311"/>
  <c r="H311" s="1"/>
  <c r="C295"/>
  <c r="H295" s="1"/>
  <c r="C263"/>
  <c r="H263" s="1"/>
  <c r="C247"/>
  <c r="H247" s="1"/>
  <c r="C231"/>
  <c r="H231" s="1"/>
  <c r="C211"/>
  <c r="H211" s="1"/>
  <c r="C195"/>
  <c r="H195" s="1"/>
  <c r="C179"/>
  <c r="H179" s="1"/>
  <c r="C163"/>
  <c r="H163" s="1"/>
  <c r="C147"/>
  <c r="H147" s="1"/>
  <c r="C131"/>
  <c r="H131" s="1"/>
  <c r="C115"/>
  <c r="H115" s="1"/>
  <c r="C95"/>
  <c r="H95" s="1"/>
  <c r="C79"/>
  <c r="H79" s="1"/>
  <c r="C63"/>
  <c r="H63" s="1"/>
  <c r="C43"/>
  <c r="H43" s="1"/>
  <c r="C23"/>
  <c r="H23" s="1"/>
  <c r="C51"/>
  <c r="H51" s="1"/>
  <c r="C170"/>
  <c r="H170" s="1"/>
  <c r="C142"/>
  <c r="H142" s="1"/>
  <c r="C118"/>
  <c r="H118" s="1"/>
  <c r="C94"/>
  <c r="H94" s="1"/>
  <c r="C70"/>
  <c r="H70" s="1"/>
  <c r="C46"/>
  <c r="H46" s="1"/>
  <c r="C22"/>
  <c r="H22" s="1"/>
  <c r="C53"/>
  <c r="H53" s="1"/>
  <c r="C16"/>
  <c r="C370"/>
  <c r="H370" s="1"/>
  <c r="C322"/>
  <c r="H322" s="1"/>
  <c r="C290"/>
  <c r="H290" s="1"/>
  <c r="C242"/>
  <c r="H242" s="1"/>
  <c r="C210"/>
  <c r="H210" s="1"/>
  <c r="C166"/>
  <c r="H166" s="1"/>
  <c r="C30"/>
  <c r="H30" s="1"/>
  <c r="C57"/>
  <c r="H57" s="1"/>
  <c r="C345"/>
  <c r="H345" s="1"/>
  <c r="C297"/>
  <c r="H297" s="1"/>
  <c r="C265"/>
  <c r="H265" s="1"/>
  <c r="C217"/>
  <c r="H217" s="1"/>
  <c r="C169"/>
  <c r="H169" s="1"/>
  <c r="C137"/>
  <c r="H137" s="1"/>
  <c r="C89"/>
  <c r="H89" s="1"/>
  <c r="C344"/>
  <c r="H344" s="1"/>
  <c r="C312"/>
  <c r="H312" s="1"/>
  <c r="C264"/>
  <c r="H264" s="1"/>
  <c r="C216"/>
  <c r="H216" s="1"/>
  <c r="C168"/>
  <c r="H168" s="1"/>
  <c r="C136"/>
  <c r="H136" s="1"/>
  <c r="C104"/>
  <c r="H104" s="1"/>
  <c r="C56"/>
  <c r="H56" s="1"/>
  <c r="C351"/>
  <c r="H351" s="1"/>
  <c r="C319"/>
  <c r="H319" s="1"/>
  <c r="C255"/>
  <c r="H255" s="1"/>
  <c r="C187"/>
  <c r="H187" s="1"/>
  <c r="C139"/>
  <c r="H139" s="1"/>
  <c r="C107"/>
  <c r="H107" s="1"/>
  <c r="C55"/>
  <c r="H55" s="1"/>
  <c r="C202"/>
  <c r="H202" s="1"/>
  <c r="C73"/>
  <c r="H73" s="1"/>
  <c r="C342"/>
  <c r="H342" s="1"/>
  <c r="C294"/>
  <c r="H294" s="1"/>
  <c r="C246"/>
  <c r="H246" s="1"/>
  <c r="C214"/>
  <c r="H214" s="1"/>
  <c r="C138"/>
  <c r="H138" s="1"/>
  <c r="C69"/>
  <c r="H69" s="1"/>
  <c r="C349"/>
  <c r="H349" s="1"/>
  <c r="C301"/>
  <c r="H301" s="1"/>
  <c r="C253"/>
  <c r="H253" s="1"/>
  <c r="C189"/>
  <c r="H189" s="1"/>
  <c r="C348"/>
  <c r="H348" s="1"/>
  <c r="C362"/>
  <c r="H362" s="1"/>
  <c r="C346"/>
  <c r="H346" s="1"/>
  <c r="C330"/>
  <c r="H330" s="1"/>
  <c r="C314"/>
  <c r="H314" s="1"/>
  <c r="C282"/>
  <c r="H282" s="1"/>
  <c r="C266"/>
  <c r="H266" s="1"/>
  <c r="C250"/>
  <c r="H250" s="1"/>
  <c r="C234"/>
  <c r="H234" s="1"/>
  <c r="C218"/>
  <c r="H218" s="1"/>
  <c r="C198"/>
  <c r="H198" s="1"/>
  <c r="C182"/>
  <c r="H182" s="1"/>
  <c r="C102"/>
  <c r="H102" s="1"/>
  <c r="C54"/>
  <c r="H54" s="1"/>
  <c r="C85"/>
  <c r="H85" s="1"/>
  <c r="C37"/>
  <c r="H37" s="1"/>
  <c r="C369"/>
  <c r="H369" s="1"/>
  <c r="C353"/>
  <c r="H353" s="1"/>
  <c r="C321"/>
  <c r="H321" s="1"/>
  <c r="C305"/>
  <c r="H305" s="1"/>
  <c r="C289"/>
  <c r="H289" s="1"/>
  <c r="C273"/>
  <c r="H273" s="1"/>
  <c r="C257"/>
  <c r="H257" s="1"/>
  <c r="C241"/>
  <c r="H241" s="1"/>
  <c r="C209"/>
  <c r="H209" s="1"/>
  <c r="C193"/>
  <c r="H193" s="1"/>
  <c r="C177"/>
  <c r="H177" s="1"/>
  <c r="C161"/>
  <c r="H161" s="1"/>
  <c r="C145"/>
  <c r="H145" s="1"/>
  <c r="C129"/>
  <c r="H129" s="1"/>
  <c r="C97"/>
  <c r="H97" s="1"/>
  <c r="C65"/>
  <c r="H65" s="1"/>
  <c r="C368"/>
  <c r="H368" s="1"/>
  <c r="C352"/>
  <c r="H352" s="1"/>
  <c r="C336"/>
  <c r="H336" s="1"/>
  <c r="C320"/>
  <c r="H320" s="1"/>
  <c r="C288"/>
  <c r="H288" s="1"/>
  <c r="C272"/>
  <c r="H272" s="1"/>
  <c r="C256"/>
  <c r="H256" s="1"/>
  <c r="C240"/>
  <c r="H240" s="1"/>
  <c r="C224"/>
  <c r="H224" s="1"/>
  <c r="C192"/>
  <c r="H192" s="1"/>
  <c r="C176"/>
  <c r="H176" s="1"/>
  <c r="C160"/>
  <c r="H160" s="1"/>
  <c r="C144"/>
  <c r="H144" s="1"/>
  <c r="C112"/>
  <c r="H112" s="1"/>
  <c r="C96"/>
  <c r="H96" s="1"/>
  <c r="C80"/>
  <c r="H80" s="1"/>
  <c r="C48"/>
  <c r="H48" s="1"/>
  <c r="C32"/>
  <c r="H32" s="1"/>
  <c r="C359"/>
  <c r="H359" s="1"/>
  <c r="C279"/>
  <c r="H279" s="1"/>
  <c r="C366"/>
  <c r="H366" s="1"/>
  <c r="C350"/>
  <c r="H350" s="1"/>
  <c r="C334"/>
  <c r="H334" s="1"/>
  <c r="C318"/>
  <c r="H318" s="1"/>
  <c r="C302"/>
  <c r="H302" s="1"/>
  <c r="C286"/>
  <c r="H286" s="1"/>
  <c r="C270"/>
  <c r="H270" s="1"/>
  <c r="C254"/>
  <c r="H254" s="1"/>
  <c r="C238"/>
  <c r="H238" s="1"/>
  <c r="C222"/>
  <c r="H222" s="1"/>
  <c r="C206"/>
  <c r="H206" s="1"/>
  <c r="C186"/>
  <c r="H186" s="1"/>
  <c r="C158"/>
  <c r="H158" s="1"/>
  <c r="C114"/>
  <c r="H114" s="1"/>
  <c r="C66"/>
  <c r="H66" s="1"/>
  <c r="C18"/>
  <c r="H18" s="1"/>
  <c r="C45"/>
  <c r="H45" s="1"/>
  <c r="C373"/>
  <c r="H373" s="1"/>
  <c r="C357"/>
  <c r="H357" s="1"/>
  <c r="C341"/>
  <c r="H341" s="1"/>
  <c r="C325"/>
  <c r="H325" s="1"/>
  <c r="C309"/>
  <c r="H309" s="1"/>
  <c r="C293"/>
  <c r="H293" s="1"/>
  <c r="C277"/>
  <c r="H277" s="1"/>
  <c r="C261"/>
  <c r="H261" s="1"/>
  <c r="C245"/>
  <c r="H245" s="1"/>
  <c r="C229"/>
  <c r="H229" s="1"/>
  <c r="C213"/>
  <c r="H213" s="1"/>
  <c r="C197"/>
  <c r="H197" s="1"/>
  <c r="C181"/>
  <c r="H181" s="1"/>
  <c r="C165"/>
  <c r="H165" s="1"/>
  <c r="C149"/>
  <c r="H149" s="1"/>
  <c r="C133"/>
  <c r="H133" s="1"/>
  <c r="C117"/>
  <c r="H117" s="1"/>
  <c r="C101"/>
  <c r="H101" s="1"/>
  <c r="C77"/>
  <c r="H77" s="1"/>
  <c r="C372"/>
  <c r="H372" s="1"/>
  <c r="C356"/>
  <c r="H356" s="1"/>
  <c r="C340"/>
  <c r="H340" s="1"/>
  <c r="C324"/>
  <c r="H324" s="1"/>
  <c r="C308"/>
  <c r="H308" s="1"/>
  <c r="C292"/>
  <c r="H292" s="1"/>
  <c r="C276"/>
  <c r="H276" s="1"/>
  <c r="C260"/>
  <c r="H260" s="1"/>
  <c r="C244"/>
  <c r="H244" s="1"/>
  <c r="C228"/>
  <c r="H228" s="1"/>
  <c r="C212"/>
  <c r="H212" s="1"/>
  <c r="C196"/>
  <c r="H196" s="1"/>
  <c r="C180"/>
  <c r="H180" s="1"/>
  <c r="C164"/>
  <c r="H164" s="1"/>
  <c r="C148"/>
  <c r="H148" s="1"/>
  <c r="C132"/>
  <c r="H132" s="1"/>
  <c r="C116"/>
  <c r="H116" s="1"/>
  <c r="C100"/>
  <c r="H100" s="1"/>
  <c r="C84"/>
  <c r="H84" s="1"/>
  <c r="C68"/>
  <c r="H68" s="1"/>
  <c r="C52"/>
  <c r="H52" s="1"/>
  <c r="C36"/>
  <c r="H36" s="1"/>
  <c r="C20"/>
  <c r="H20" s="1"/>
  <c r="C363"/>
  <c r="H363" s="1"/>
  <c r="C347"/>
  <c r="H347" s="1"/>
  <c r="C331"/>
  <c r="H331" s="1"/>
  <c r="C315"/>
  <c r="H315" s="1"/>
  <c r="C299"/>
  <c r="H299" s="1"/>
  <c r="C283"/>
  <c r="H283" s="1"/>
  <c r="C267"/>
  <c r="H267" s="1"/>
  <c r="C251"/>
  <c r="H251" s="1"/>
  <c r="C235"/>
  <c r="H235" s="1"/>
  <c r="C215"/>
  <c r="H215" s="1"/>
  <c r="C199"/>
  <c r="H199" s="1"/>
  <c r="C183"/>
  <c r="H183" s="1"/>
  <c r="C167"/>
  <c r="H167" s="1"/>
  <c r="C151"/>
  <c r="H151" s="1"/>
  <c r="C135"/>
  <c r="L135" s="1"/>
  <c r="C119"/>
  <c r="H119" s="1"/>
  <c r="C103"/>
  <c r="H103" s="1"/>
  <c r="C83"/>
  <c r="H83" s="1"/>
  <c r="C67"/>
  <c r="H67" s="1"/>
  <c r="C47"/>
  <c r="H47" s="1"/>
  <c r="C31"/>
  <c r="H31" s="1"/>
  <c r="C99"/>
  <c r="H99" s="1"/>
  <c r="C178"/>
  <c r="H178" s="1"/>
  <c r="C150"/>
  <c r="H150" s="1"/>
  <c r="C122"/>
  <c r="H122" s="1"/>
  <c r="C98"/>
  <c r="H98" s="1"/>
  <c r="C74"/>
  <c r="H74" s="1"/>
  <c r="C50"/>
  <c r="H50" s="1"/>
  <c r="C26"/>
  <c r="H26" s="1"/>
  <c r="C61"/>
  <c r="H61" s="1"/>
  <c r="C21"/>
  <c r="H21" s="1"/>
  <c r="H16"/>
  <c r="E16"/>
  <c r="F16" s="1"/>
  <c r="B17" s="1"/>
  <c r="H135" l="1"/>
  <c r="I9" s="1"/>
  <c r="I11" s="1"/>
  <c r="I7" s="1"/>
  <c r="D17"/>
  <c r="E17" s="1"/>
  <c r="F17" s="1"/>
  <c r="B18" s="1"/>
  <c r="D18" s="1"/>
  <c r="E18" s="1"/>
  <c r="F18" s="1"/>
  <c r="B19" s="1"/>
  <c r="D19" s="1"/>
  <c r="E19" s="1"/>
  <c r="F19" s="1"/>
  <c r="B20" s="1"/>
  <c r="D20" l="1"/>
  <c r="E20" s="1"/>
  <c r="F20" s="1"/>
  <c r="B21" s="1"/>
  <c r="D21" l="1"/>
  <c r="E21" s="1"/>
  <c r="F21" s="1"/>
  <c r="B22" s="1"/>
  <c r="D22" l="1"/>
  <c r="E22" s="1"/>
  <c r="F22" s="1"/>
  <c r="B23" s="1"/>
  <c r="D23" l="1"/>
  <c r="E23" s="1"/>
  <c r="F23" s="1"/>
  <c r="B24" s="1"/>
  <c r="D24" l="1"/>
  <c r="E24" s="1"/>
  <c r="F24" s="1"/>
  <c r="B25" s="1"/>
  <c r="D25" l="1"/>
  <c r="E25" s="1"/>
  <c r="F25" s="1"/>
  <c r="B26" s="1"/>
  <c r="D26" l="1"/>
  <c r="E26" s="1"/>
  <c r="F26" s="1"/>
  <c r="B27" s="1"/>
  <c r="D27" l="1"/>
  <c r="E27" s="1"/>
  <c r="F27" s="1"/>
  <c r="B28" s="1"/>
  <c r="D28" l="1"/>
  <c r="E28" s="1"/>
  <c r="F28" s="1"/>
  <c r="B29" s="1"/>
  <c r="D29" l="1"/>
  <c r="E29" s="1"/>
  <c r="F29" s="1"/>
  <c r="B30" s="1"/>
  <c r="D30" l="1"/>
  <c r="E30" s="1"/>
  <c r="F30" s="1"/>
  <c r="B31" s="1"/>
  <c r="D31" l="1"/>
  <c r="E31" s="1"/>
  <c r="F31" s="1"/>
  <c r="B32" s="1"/>
  <c r="D32" l="1"/>
  <c r="E32" s="1"/>
  <c r="F32" s="1"/>
  <c r="B33" s="1"/>
  <c r="D33" l="1"/>
  <c r="E33" s="1"/>
  <c r="F33" s="1"/>
  <c r="B34" s="1"/>
  <c r="D34" l="1"/>
  <c r="E34" s="1"/>
  <c r="F34" s="1"/>
  <c r="B35" s="1"/>
  <c r="D35" l="1"/>
  <c r="E35" s="1"/>
  <c r="F35" s="1"/>
  <c r="B36" s="1"/>
  <c r="D36" l="1"/>
  <c r="E36" s="1"/>
  <c r="F36" s="1"/>
  <c r="B37" s="1"/>
  <c r="D37" l="1"/>
  <c r="E37" s="1"/>
  <c r="F37" s="1"/>
  <c r="B38" s="1"/>
  <c r="D38" l="1"/>
  <c r="E38" s="1"/>
  <c r="F38" s="1"/>
  <c r="B39" s="1"/>
  <c r="D39" l="1"/>
  <c r="E39" s="1"/>
  <c r="F39" s="1"/>
  <c r="B40" s="1"/>
  <c r="D40" l="1"/>
  <c r="E40" s="1"/>
  <c r="F40" s="1"/>
  <c r="B41" s="1"/>
  <c r="D41" l="1"/>
  <c r="E41" s="1"/>
  <c r="F41" s="1"/>
  <c r="B42" s="1"/>
  <c r="D42" l="1"/>
  <c r="E42" s="1"/>
  <c r="F42" s="1"/>
  <c r="B43" s="1"/>
  <c r="D43" l="1"/>
  <c r="E43" s="1"/>
  <c r="F43" s="1"/>
  <c r="B44" s="1"/>
  <c r="D44" l="1"/>
  <c r="E44" s="1"/>
  <c r="F44" s="1"/>
  <c r="B45" s="1"/>
  <c r="D45" l="1"/>
  <c r="E45" s="1"/>
  <c r="F45" s="1"/>
  <c r="B46" s="1"/>
  <c r="D46" l="1"/>
  <c r="E46" s="1"/>
  <c r="F46" s="1"/>
  <c r="B47" s="1"/>
  <c r="D47" l="1"/>
  <c r="E47" s="1"/>
  <c r="F47" s="1"/>
  <c r="B48" s="1"/>
  <c r="D48" l="1"/>
  <c r="E48" s="1"/>
  <c r="F48" s="1"/>
  <c r="B49" s="1"/>
  <c r="D49" l="1"/>
  <c r="E49" s="1"/>
  <c r="F49" s="1"/>
  <c r="B50" s="1"/>
  <c r="D50" l="1"/>
  <c r="E50" s="1"/>
  <c r="F50" s="1"/>
  <c r="B51" s="1"/>
  <c r="D51" l="1"/>
  <c r="E51" s="1"/>
  <c r="F51" s="1"/>
  <c r="B52" s="1"/>
  <c r="D52" l="1"/>
  <c r="E52" s="1"/>
  <c r="F52" s="1"/>
  <c r="B53" s="1"/>
  <c r="D53" l="1"/>
  <c r="E53" s="1"/>
  <c r="F53" s="1"/>
  <c r="B54" s="1"/>
  <c r="D54" l="1"/>
  <c r="E54" s="1"/>
  <c r="F54" s="1"/>
  <c r="B55" s="1"/>
  <c r="D55" l="1"/>
  <c r="E55" s="1"/>
  <c r="F55" s="1"/>
  <c r="B56" s="1"/>
  <c r="D56" l="1"/>
  <c r="E56" s="1"/>
  <c r="F56" s="1"/>
  <c r="B57" s="1"/>
  <c r="D57" l="1"/>
  <c r="E57" s="1"/>
  <c r="F57" s="1"/>
  <c r="B58" s="1"/>
  <c r="D58" l="1"/>
  <c r="E58" s="1"/>
  <c r="F58" s="1"/>
  <c r="B59" s="1"/>
  <c r="D59" l="1"/>
  <c r="E59" s="1"/>
  <c r="F59" s="1"/>
  <c r="B60" s="1"/>
  <c r="D60" l="1"/>
  <c r="E60" s="1"/>
  <c r="F60" s="1"/>
  <c r="B61" s="1"/>
  <c r="D61" l="1"/>
  <c r="E61" s="1"/>
  <c r="F61" s="1"/>
  <c r="B62" s="1"/>
  <c r="D62" l="1"/>
  <c r="E62" s="1"/>
  <c r="F62" s="1"/>
  <c r="B63" s="1"/>
  <c r="D63" l="1"/>
  <c r="E63" s="1"/>
  <c r="F63" s="1"/>
  <c r="B64" s="1"/>
  <c r="D64" l="1"/>
  <c r="E64" s="1"/>
  <c r="F64" s="1"/>
  <c r="B65" s="1"/>
  <c r="D65" l="1"/>
  <c r="E65" s="1"/>
  <c r="F65" s="1"/>
  <c r="B66" s="1"/>
  <c r="D66" l="1"/>
  <c r="E66" s="1"/>
  <c r="F66" s="1"/>
  <c r="B67" s="1"/>
  <c r="D67" l="1"/>
  <c r="E67" s="1"/>
  <c r="F67" s="1"/>
  <c r="B68" s="1"/>
  <c r="D68" l="1"/>
  <c r="E68" s="1"/>
  <c r="F68" s="1"/>
  <c r="B69" s="1"/>
  <c r="D69" l="1"/>
  <c r="E69" s="1"/>
  <c r="F69" s="1"/>
  <c r="B70" s="1"/>
  <c r="D70" l="1"/>
  <c r="E70" s="1"/>
  <c r="F70" s="1"/>
  <c r="B71" s="1"/>
  <c r="D71" l="1"/>
  <c r="E71" s="1"/>
  <c r="F71" s="1"/>
  <c r="B72" s="1"/>
  <c r="D72" l="1"/>
  <c r="E72" s="1"/>
  <c r="F72" s="1"/>
  <c r="B73" s="1"/>
  <c r="D73" l="1"/>
  <c r="E73" s="1"/>
  <c r="F73" s="1"/>
  <c r="B74" s="1"/>
  <c r="D74" l="1"/>
  <c r="E74" s="1"/>
  <c r="F74" s="1"/>
  <c r="B75" s="1"/>
  <c r="D75" l="1"/>
  <c r="E75" s="1"/>
  <c r="F75" s="1"/>
  <c r="B76" s="1"/>
  <c r="D76" l="1"/>
  <c r="E76" s="1"/>
  <c r="F76" s="1"/>
  <c r="B77" s="1"/>
  <c r="D77" l="1"/>
  <c r="E77" s="1"/>
  <c r="F77" s="1"/>
  <c r="B78" s="1"/>
  <c r="D78" l="1"/>
  <c r="E78" s="1"/>
  <c r="F78" s="1"/>
  <c r="B79" s="1"/>
  <c r="D79" l="1"/>
  <c r="E79" s="1"/>
  <c r="F79" s="1"/>
  <c r="B80" s="1"/>
  <c r="D80" l="1"/>
  <c r="E80" s="1"/>
  <c r="F80" s="1"/>
  <c r="B81" s="1"/>
  <c r="D81" l="1"/>
  <c r="E81" s="1"/>
  <c r="F81" s="1"/>
  <c r="B82" s="1"/>
  <c r="D82" l="1"/>
  <c r="E82" s="1"/>
  <c r="F82" s="1"/>
  <c r="B83" s="1"/>
  <c r="D83" l="1"/>
  <c r="E83" s="1"/>
  <c r="F83" s="1"/>
  <c r="B84" s="1"/>
  <c r="D84" l="1"/>
  <c r="E84" s="1"/>
  <c r="F84" s="1"/>
  <c r="B85" s="1"/>
  <c r="D85" l="1"/>
  <c r="E85" s="1"/>
  <c r="F85" s="1"/>
  <c r="B86" s="1"/>
  <c r="D86" l="1"/>
  <c r="E86" s="1"/>
  <c r="F86" s="1"/>
  <c r="B87" s="1"/>
  <c r="D87" l="1"/>
  <c r="E87" s="1"/>
  <c r="F87" s="1"/>
  <c r="B88" s="1"/>
  <c r="D88" l="1"/>
  <c r="E88" s="1"/>
  <c r="F88" s="1"/>
  <c r="B89" s="1"/>
  <c r="D89" l="1"/>
  <c r="E89" s="1"/>
  <c r="F89" s="1"/>
  <c r="B90" s="1"/>
  <c r="D90" l="1"/>
  <c r="E90" s="1"/>
  <c r="F90" s="1"/>
  <c r="B91" s="1"/>
  <c r="D91" l="1"/>
  <c r="E91" s="1"/>
  <c r="F91" s="1"/>
  <c r="B92" s="1"/>
  <c r="D92" l="1"/>
  <c r="E92" s="1"/>
  <c r="F92" s="1"/>
  <c r="B93" s="1"/>
  <c r="D93" l="1"/>
  <c r="E93" s="1"/>
  <c r="F93" s="1"/>
  <c r="B94" s="1"/>
  <c r="D94" l="1"/>
  <c r="E94" s="1"/>
  <c r="F94" s="1"/>
  <c r="B95" s="1"/>
  <c r="D95" l="1"/>
  <c r="E95" s="1"/>
  <c r="F95" s="1"/>
  <c r="B96" s="1"/>
  <c r="D96" l="1"/>
  <c r="E96" s="1"/>
  <c r="F96" s="1"/>
  <c r="B97" s="1"/>
  <c r="D97" l="1"/>
  <c r="E97" s="1"/>
  <c r="F97" s="1"/>
  <c r="B98" s="1"/>
  <c r="D98" l="1"/>
  <c r="E98" s="1"/>
  <c r="F98" s="1"/>
  <c r="B99" s="1"/>
  <c r="D99" l="1"/>
  <c r="E99" s="1"/>
  <c r="F99" s="1"/>
  <c r="B100" s="1"/>
  <c r="D100" l="1"/>
  <c r="E100" s="1"/>
  <c r="F100" s="1"/>
  <c r="B101" s="1"/>
  <c r="D101" l="1"/>
  <c r="E101" s="1"/>
  <c r="F101" s="1"/>
  <c r="B102" s="1"/>
  <c r="D102" l="1"/>
  <c r="E102" s="1"/>
  <c r="F102" s="1"/>
  <c r="B103" s="1"/>
  <c r="D103" l="1"/>
  <c r="E103" s="1"/>
  <c r="F103" s="1"/>
  <c r="B104" s="1"/>
  <c r="D104" l="1"/>
  <c r="E104" s="1"/>
  <c r="F104" s="1"/>
  <c r="B105" s="1"/>
  <c r="D105" l="1"/>
  <c r="E105" s="1"/>
  <c r="F105" s="1"/>
  <c r="B106" s="1"/>
  <c r="D106" l="1"/>
  <c r="E106" s="1"/>
  <c r="F106" s="1"/>
  <c r="B107" s="1"/>
  <c r="D107" l="1"/>
  <c r="E107" s="1"/>
  <c r="F107" s="1"/>
  <c r="B108" s="1"/>
  <c r="D108" l="1"/>
  <c r="E108" s="1"/>
  <c r="F108" s="1"/>
  <c r="B109" s="1"/>
  <c r="D109" l="1"/>
  <c r="E109" s="1"/>
  <c r="F109" s="1"/>
  <c r="B110" s="1"/>
  <c r="D110" l="1"/>
  <c r="E110" s="1"/>
  <c r="F110" s="1"/>
  <c r="B111" s="1"/>
  <c r="D111" l="1"/>
  <c r="E111" s="1"/>
  <c r="F111" s="1"/>
  <c r="B112" s="1"/>
  <c r="D112" l="1"/>
  <c r="E112" s="1"/>
  <c r="F112" s="1"/>
  <c r="B113" s="1"/>
  <c r="D113" l="1"/>
  <c r="E113" s="1"/>
  <c r="F113" s="1"/>
  <c r="B114" s="1"/>
  <c r="D114" l="1"/>
  <c r="E114" s="1"/>
  <c r="F114" s="1"/>
  <c r="B115" s="1"/>
  <c r="D115" l="1"/>
  <c r="E115" s="1"/>
  <c r="F115" s="1"/>
  <c r="B116" s="1"/>
  <c r="D116" l="1"/>
  <c r="E116" s="1"/>
  <c r="F116" s="1"/>
  <c r="B117" s="1"/>
  <c r="D117" l="1"/>
  <c r="E117" s="1"/>
  <c r="F117" s="1"/>
  <c r="B118" s="1"/>
  <c r="D118" l="1"/>
  <c r="E118" s="1"/>
  <c r="F118" s="1"/>
  <c r="B119" s="1"/>
  <c r="D119" l="1"/>
  <c r="E119" s="1"/>
  <c r="F119" s="1"/>
  <c r="B120" s="1"/>
  <c r="D120" l="1"/>
  <c r="E120" s="1"/>
  <c r="F120" s="1"/>
  <c r="B121" s="1"/>
  <c r="D121" l="1"/>
  <c r="E121" s="1"/>
  <c r="F121" s="1"/>
  <c r="B122" s="1"/>
  <c r="D122" l="1"/>
  <c r="E122" s="1"/>
  <c r="F122" s="1"/>
  <c r="B123" s="1"/>
  <c r="D123" l="1"/>
  <c r="E123" s="1"/>
  <c r="F123" s="1"/>
  <c r="B124" s="1"/>
  <c r="D124" l="1"/>
  <c r="E124" s="1"/>
  <c r="F124" s="1"/>
  <c r="B125" s="1"/>
  <c r="D125" l="1"/>
  <c r="E125" s="1"/>
  <c r="F125" s="1"/>
  <c r="B126" s="1"/>
  <c r="D126" l="1"/>
  <c r="E126" s="1"/>
  <c r="F126" s="1"/>
  <c r="B127" s="1"/>
  <c r="D127" l="1"/>
  <c r="E127" s="1"/>
  <c r="F127" s="1"/>
  <c r="B128" s="1"/>
  <c r="D128" l="1"/>
  <c r="E128" s="1"/>
  <c r="F128" s="1"/>
  <c r="B129" s="1"/>
  <c r="D129" l="1"/>
  <c r="E129" s="1"/>
  <c r="F129" s="1"/>
  <c r="B130" s="1"/>
  <c r="D130" l="1"/>
  <c r="E130" s="1"/>
  <c r="F130" s="1"/>
  <c r="B131" s="1"/>
  <c r="D131" l="1"/>
  <c r="E131" s="1"/>
  <c r="F131" s="1"/>
  <c r="B132" s="1"/>
  <c r="D132" l="1"/>
  <c r="E132" s="1"/>
  <c r="F132" s="1"/>
  <c r="B133" s="1"/>
  <c r="D133" l="1"/>
  <c r="E133" s="1"/>
  <c r="F133" s="1"/>
  <c r="B134" s="1"/>
  <c r="D134" l="1"/>
  <c r="E134" s="1"/>
  <c r="F134" s="1"/>
  <c r="B135" s="1"/>
  <c r="D135" l="1"/>
  <c r="E135" s="1"/>
  <c r="F135" s="1"/>
  <c r="B136" l="1"/>
  <c r="L136"/>
  <c r="D136"/>
  <c r="E136" s="1"/>
  <c r="F136" l="1"/>
  <c r="B137" s="1"/>
  <c r="D137" s="1"/>
  <c r="E137" s="1"/>
  <c r="F137" s="1"/>
  <c r="B138" s="1"/>
  <c r="D138" l="1"/>
  <c r="E138" s="1"/>
  <c r="F138" s="1"/>
  <c r="B139" s="1"/>
  <c r="D139" l="1"/>
  <c r="E139" s="1"/>
  <c r="F139" s="1"/>
  <c r="B140" s="1"/>
  <c r="D140" l="1"/>
  <c r="E140" s="1"/>
  <c r="F140" s="1"/>
  <c r="B141" s="1"/>
  <c r="D141" l="1"/>
  <c r="E141" s="1"/>
  <c r="F141" s="1"/>
  <c r="B142" s="1"/>
  <c r="D142" l="1"/>
  <c r="E142" s="1"/>
  <c r="F142" s="1"/>
  <c r="B143" s="1"/>
  <c r="D143" l="1"/>
  <c r="E143" s="1"/>
  <c r="F143" s="1"/>
  <c r="B144" s="1"/>
  <c r="D144" l="1"/>
  <c r="E144" s="1"/>
  <c r="F144" s="1"/>
  <c r="B145" s="1"/>
  <c r="D145" l="1"/>
  <c r="E145" s="1"/>
  <c r="F145" s="1"/>
  <c r="B146" s="1"/>
  <c r="D146" l="1"/>
  <c r="E146" s="1"/>
  <c r="F146" s="1"/>
  <c r="B147" s="1"/>
  <c r="D147" l="1"/>
  <c r="E147" s="1"/>
  <c r="F147" l="1"/>
  <c r="B148" l="1"/>
  <c r="D148" s="1"/>
  <c r="E148" s="1"/>
  <c r="F148" s="1"/>
  <c r="B149" s="1"/>
  <c r="D149" s="1"/>
  <c r="E149" s="1"/>
  <c r="F149" s="1"/>
  <c r="B150" s="1"/>
  <c r="L137"/>
  <c r="L138" s="1"/>
  <c r="L139" s="1"/>
  <c r="D150" l="1"/>
  <c r="E150" s="1"/>
  <c r="F150" s="1"/>
  <c r="B151" s="1"/>
  <c r="D151" l="1"/>
  <c r="E151" s="1"/>
  <c r="F151" s="1"/>
  <c r="B152" s="1"/>
  <c r="D152" l="1"/>
  <c r="E152" s="1"/>
  <c r="F152" s="1"/>
  <c r="B153" s="1"/>
  <c r="D153" l="1"/>
  <c r="E153" s="1"/>
  <c r="F153" s="1"/>
  <c r="B154" s="1"/>
  <c r="D154" l="1"/>
  <c r="E154" s="1"/>
  <c r="F154" s="1"/>
  <c r="B155" s="1"/>
  <c r="D155" l="1"/>
  <c r="E155" s="1"/>
  <c r="F155" s="1"/>
  <c r="B156" s="1"/>
  <c r="D156" l="1"/>
  <c r="E156" s="1"/>
  <c r="F156" s="1"/>
  <c r="B157" s="1"/>
  <c r="D157" l="1"/>
  <c r="E157" s="1"/>
  <c r="F157" s="1"/>
  <c r="B158" s="1"/>
  <c r="D158" l="1"/>
  <c r="E158" s="1"/>
  <c r="F158" s="1"/>
  <c r="B159" s="1"/>
  <c r="D159" l="1"/>
  <c r="E159" s="1"/>
  <c r="F159" s="1"/>
  <c r="B160" s="1"/>
  <c r="D160" l="1"/>
  <c r="E160" s="1"/>
  <c r="F160" s="1"/>
  <c r="B161" s="1"/>
  <c r="D161" l="1"/>
  <c r="E161" s="1"/>
  <c r="F161" s="1"/>
  <c r="B162" s="1"/>
  <c r="D162" l="1"/>
  <c r="E162" s="1"/>
  <c r="F162" s="1"/>
  <c r="B163" s="1"/>
  <c r="D163" l="1"/>
  <c r="E163" s="1"/>
  <c r="F163" s="1"/>
  <c r="B164" s="1"/>
  <c r="D164" l="1"/>
  <c r="E164" s="1"/>
  <c r="F164" s="1"/>
  <c r="B165" s="1"/>
  <c r="D165" l="1"/>
  <c r="E165" s="1"/>
  <c r="F165" s="1"/>
  <c r="B166" s="1"/>
  <c r="D166" l="1"/>
  <c r="E166" s="1"/>
  <c r="F166" s="1"/>
  <c r="B167" s="1"/>
  <c r="D167" l="1"/>
  <c r="E167" s="1"/>
  <c r="F167" s="1"/>
  <c r="B168" s="1"/>
  <c r="D168" l="1"/>
  <c r="E168" s="1"/>
  <c r="F168" s="1"/>
  <c r="B169" s="1"/>
  <c r="D169" l="1"/>
  <c r="E169" s="1"/>
  <c r="F169" s="1"/>
  <c r="B170" s="1"/>
  <c r="D170" l="1"/>
  <c r="E170" s="1"/>
  <c r="F170" s="1"/>
  <c r="B171" s="1"/>
  <c r="D171" l="1"/>
  <c r="E171" s="1"/>
  <c r="F171" s="1"/>
  <c r="B172" s="1"/>
  <c r="D172" l="1"/>
  <c r="E172" s="1"/>
  <c r="F172" s="1"/>
  <c r="B173" s="1"/>
  <c r="D173" l="1"/>
  <c r="E173" s="1"/>
  <c r="F173" s="1"/>
  <c r="B174" s="1"/>
  <c r="D174" l="1"/>
  <c r="E174" s="1"/>
  <c r="F174" s="1"/>
  <c r="B175" s="1"/>
  <c r="D175" l="1"/>
  <c r="E175" s="1"/>
  <c r="F175" s="1"/>
  <c r="B176" s="1"/>
  <c r="D176" l="1"/>
  <c r="E176" s="1"/>
  <c r="F176" s="1"/>
  <c r="B177" s="1"/>
  <c r="D177" l="1"/>
  <c r="E177" s="1"/>
  <c r="F177" s="1"/>
  <c r="B178" s="1"/>
  <c r="D178" l="1"/>
  <c r="E178" s="1"/>
  <c r="F178" s="1"/>
  <c r="B179" s="1"/>
  <c r="D179" l="1"/>
  <c r="E179" s="1"/>
  <c r="F179" s="1"/>
  <c r="B180" s="1"/>
  <c r="D180" l="1"/>
  <c r="E180" s="1"/>
  <c r="F180" s="1"/>
  <c r="B181" s="1"/>
  <c r="D181" l="1"/>
  <c r="E181" s="1"/>
  <c r="F181" s="1"/>
  <c r="B182" s="1"/>
  <c r="D182" l="1"/>
  <c r="E182" s="1"/>
  <c r="F182" s="1"/>
  <c r="B183" s="1"/>
  <c r="D183" l="1"/>
  <c r="E183" s="1"/>
  <c r="F183" s="1"/>
  <c r="B184" s="1"/>
  <c r="D184" l="1"/>
  <c r="E184" s="1"/>
  <c r="F184" s="1"/>
  <c r="B185" s="1"/>
  <c r="D185" l="1"/>
  <c r="E185" s="1"/>
  <c r="F185" s="1"/>
  <c r="B186" s="1"/>
  <c r="D186" l="1"/>
  <c r="E186" s="1"/>
  <c r="F186" s="1"/>
  <c r="B187" s="1"/>
  <c r="D187" l="1"/>
  <c r="E187" s="1"/>
  <c r="F187" s="1"/>
  <c r="B188" s="1"/>
  <c r="D188" l="1"/>
  <c r="E188" s="1"/>
  <c r="F188" s="1"/>
  <c r="B189" s="1"/>
  <c r="D189" l="1"/>
  <c r="E189" s="1"/>
  <c r="F189" s="1"/>
  <c r="B190" s="1"/>
  <c r="D190" l="1"/>
  <c r="E190" s="1"/>
  <c r="F190" s="1"/>
  <c r="B191" s="1"/>
  <c r="D191" l="1"/>
  <c r="E191" s="1"/>
  <c r="F191" s="1"/>
  <c r="B192" s="1"/>
  <c r="D192" l="1"/>
  <c r="E192" s="1"/>
  <c r="F192" s="1"/>
  <c r="B193" s="1"/>
  <c r="D193" l="1"/>
  <c r="E193" s="1"/>
  <c r="F193" s="1"/>
  <c r="B194" s="1"/>
  <c r="D194" l="1"/>
  <c r="E194" s="1"/>
  <c r="F194" s="1"/>
  <c r="B195" s="1"/>
  <c r="D195" l="1"/>
  <c r="E195" s="1"/>
  <c r="F195" s="1"/>
  <c r="B196" s="1"/>
  <c r="D196" l="1"/>
  <c r="E196" s="1"/>
  <c r="F196" s="1"/>
  <c r="B197" s="1"/>
  <c r="D197" l="1"/>
  <c r="E197" s="1"/>
  <c r="F197" s="1"/>
  <c r="B198" s="1"/>
  <c r="D198" l="1"/>
  <c r="E198" s="1"/>
  <c r="F198" s="1"/>
  <c r="B199" s="1"/>
  <c r="D199" l="1"/>
  <c r="E199" s="1"/>
  <c r="F199" s="1"/>
  <c r="B200" s="1"/>
  <c r="D200" l="1"/>
  <c r="E200" s="1"/>
  <c r="F200" s="1"/>
  <c r="B201" s="1"/>
  <c r="D201" l="1"/>
  <c r="E201" s="1"/>
  <c r="F201" s="1"/>
  <c r="B202" s="1"/>
  <c r="D202" l="1"/>
  <c r="E202" s="1"/>
  <c r="F202" s="1"/>
  <c r="B203" s="1"/>
  <c r="D203" l="1"/>
  <c r="E203" s="1"/>
  <c r="F203" s="1"/>
  <c r="B204" s="1"/>
  <c r="D204" l="1"/>
  <c r="E204" s="1"/>
  <c r="F204" s="1"/>
  <c r="B205" s="1"/>
  <c r="D205" l="1"/>
  <c r="E205" s="1"/>
  <c r="F205" s="1"/>
  <c r="B206" s="1"/>
  <c r="D206" l="1"/>
  <c r="E206" s="1"/>
  <c r="F206" s="1"/>
  <c r="B207" s="1"/>
  <c r="D207" l="1"/>
  <c r="E207" s="1"/>
  <c r="F207" s="1"/>
  <c r="B208" s="1"/>
  <c r="D208" l="1"/>
  <c r="E208" s="1"/>
  <c r="F208" s="1"/>
  <c r="B209" s="1"/>
  <c r="D209" l="1"/>
  <c r="E209" s="1"/>
  <c r="F209" s="1"/>
  <c r="B210" s="1"/>
  <c r="D210" l="1"/>
  <c r="E210" s="1"/>
  <c r="F210" s="1"/>
  <c r="B211" s="1"/>
  <c r="D211" l="1"/>
  <c r="E211" s="1"/>
  <c r="F211" s="1"/>
  <c r="B212" s="1"/>
  <c r="D212" l="1"/>
  <c r="E212" s="1"/>
  <c r="F212" s="1"/>
  <c r="B213" s="1"/>
  <c r="D213" l="1"/>
  <c r="E213" s="1"/>
  <c r="F213" s="1"/>
  <c r="B214" s="1"/>
  <c r="D214" l="1"/>
  <c r="E214" s="1"/>
  <c r="F214" s="1"/>
  <c r="B215" s="1"/>
  <c r="D215" l="1"/>
  <c r="E215" s="1"/>
  <c r="F215" s="1"/>
  <c r="B216" s="1"/>
  <c r="D216" l="1"/>
  <c r="E216" s="1"/>
  <c r="F216" s="1"/>
  <c r="B217" s="1"/>
  <c r="D217" l="1"/>
  <c r="E217" s="1"/>
  <c r="F217" s="1"/>
  <c r="B218" s="1"/>
  <c r="D218" l="1"/>
  <c r="E218" s="1"/>
  <c r="F218" s="1"/>
  <c r="B219" s="1"/>
  <c r="D219" l="1"/>
  <c r="E219" s="1"/>
  <c r="F219" s="1"/>
  <c r="B220" s="1"/>
  <c r="D220" l="1"/>
  <c r="E220" s="1"/>
  <c r="F220" s="1"/>
  <c r="B221" s="1"/>
  <c r="D221" l="1"/>
  <c r="E221" s="1"/>
  <c r="F221" s="1"/>
  <c r="B222" s="1"/>
  <c r="D222" l="1"/>
  <c r="E222" s="1"/>
  <c r="F222" s="1"/>
  <c r="B223" s="1"/>
  <c r="D223" l="1"/>
  <c r="E223" s="1"/>
  <c r="F223" s="1"/>
  <c r="B224" s="1"/>
  <c r="D224" l="1"/>
  <c r="E224" s="1"/>
  <c r="F224" s="1"/>
  <c r="B225" s="1"/>
  <c r="D225" l="1"/>
  <c r="E225" s="1"/>
  <c r="F225" s="1"/>
  <c r="B226" s="1"/>
  <c r="D226" l="1"/>
  <c r="E226" s="1"/>
  <c r="F226" s="1"/>
  <c r="B227" s="1"/>
  <c r="D227" l="1"/>
  <c r="E227" s="1"/>
  <c r="F227" s="1"/>
  <c r="B228" s="1"/>
  <c r="D228" l="1"/>
  <c r="E228" s="1"/>
  <c r="F228" s="1"/>
  <c r="B229" s="1"/>
  <c r="D229" l="1"/>
  <c r="E229" s="1"/>
  <c r="F229" s="1"/>
  <c r="B230" s="1"/>
  <c r="D230" l="1"/>
  <c r="E230" s="1"/>
  <c r="F230" s="1"/>
  <c r="B231" s="1"/>
  <c r="D231" l="1"/>
  <c r="E231" s="1"/>
  <c r="F231" s="1"/>
  <c r="B232" s="1"/>
  <c r="D232" l="1"/>
  <c r="E232" s="1"/>
  <c r="F232" s="1"/>
  <c r="B233" s="1"/>
  <c r="D233" l="1"/>
  <c r="E233" s="1"/>
  <c r="F233" s="1"/>
  <c r="B234" s="1"/>
  <c r="D234" l="1"/>
  <c r="E234" s="1"/>
  <c r="F234" s="1"/>
  <c r="B235" s="1"/>
  <c r="D235" l="1"/>
  <c r="E235" s="1"/>
  <c r="F235" s="1"/>
  <c r="B236" s="1"/>
  <c r="D236" l="1"/>
  <c r="E236" s="1"/>
  <c r="F236" s="1"/>
  <c r="B237" s="1"/>
  <c r="D237" l="1"/>
  <c r="E237" s="1"/>
  <c r="F237" s="1"/>
  <c r="B238" s="1"/>
  <c r="D238" l="1"/>
  <c r="E238" s="1"/>
  <c r="F238" s="1"/>
  <c r="B239" s="1"/>
  <c r="D239" l="1"/>
  <c r="E239" s="1"/>
  <c r="F239" s="1"/>
  <c r="B240" s="1"/>
  <c r="D240" l="1"/>
  <c r="E240" s="1"/>
  <c r="F240" s="1"/>
  <c r="B241" s="1"/>
  <c r="D241" l="1"/>
  <c r="E241" s="1"/>
  <c r="F241" s="1"/>
  <c r="B242" s="1"/>
  <c r="D242" l="1"/>
  <c r="E242" s="1"/>
  <c r="F242" s="1"/>
  <c r="B243" s="1"/>
  <c r="D243" l="1"/>
  <c r="E243" s="1"/>
  <c r="F243" s="1"/>
  <c r="B244" s="1"/>
  <c r="D244" l="1"/>
  <c r="E244" s="1"/>
  <c r="F244" s="1"/>
  <c r="B245" s="1"/>
  <c r="D245" l="1"/>
  <c r="E245" s="1"/>
  <c r="F245" s="1"/>
  <c r="B246" s="1"/>
  <c r="D246" l="1"/>
  <c r="E246" s="1"/>
  <c r="F246" s="1"/>
  <c r="B247" s="1"/>
  <c r="D247" l="1"/>
  <c r="E247" s="1"/>
  <c r="F247" s="1"/>
  <c r="B248" s="1"/>
  <c r="D248" l="1"/>
  <c r="E248" s="1"/>
  <c r="F248" s="1"/>
  <c r="B249" s="1"/>
  <c r="D249" l="1"/>
  <c r="E249" s="1"/>
  <c r="F249" s="1"/>
  <c r="B250" s="1"/>
  <c r="D250" l="1"/>
  <c r="E250" s="1"/>
  <c r="F250" s="1"/>
  <c r="B251" s="1"/>
  <c r="D251" l="1"/>
  <c r="E251" s="1"/>
  <c r="F251" s="1"/>
  <c r="B252" s="1"/>
  <c r="D252" l="1"/>
  <c r="E252" s="1"/>
  <c r="F252" s="1"/>
  <c r="B253" s="1"/>
  <c r="D253" l="1"/>
  <c r="E253" s="1"/>
  <c r="F253" s="1"/>
  <c r="B254" s="1"/>
  <c r="D254" l="1"/>
  <c r="E254" s="1"/>
  <c r="F254" s="1"/>
  <c r="B255" s="1"/>
  <c r="D255" l="1"/>
  <c r="E255" s="1"/>
  <c r="F255" s="1"/>
  <c r="B256" s="1"/>
  <c r="D256" l="1"/>
  <c r="E256" s="1"/>
  <c r="F256" s="1"/>
  <c r="B257" s="1"/>
  <c r="D257" l="1"/>
  <c r="E257" s="1"/>
  <c r="F257" s="1"/>
  <c r="B258" s="1"/>
  <c r="D258" l="1"/>
  <c r="E258" s="1"/>
  <c r="F258" s="1"/>
  <c r="B259" s="1"/>
  <c r="D259" l="1"/>
  <c r="E259" s="1"/>
  <c r="F259" s="1"/>
  <c r="B260" s="1"/>
  <c r="D260" l="1"/>
  <c r="E260" s="1"/>
  <c r="F260" s="1"/>
  <c r="B261" s="1"/>
  <c r="D261" l="1"/>
  <c r="E261" s="1"/>
  <c r="F261" s="1"/>
  <c r="B262" s="1"/>
  <c r="D262" l="1"/>
  <c r="E262" s="1"/>
  <c r="F262" s="1"/>
  <c r="B263" s="1"/>
  <c r="D263" l="1"/>
  <c r="E263" s="1"/>
  <c r="F263" s="1"/>
  <c r="B264" s="1"/>
  <c r="D264" l="1"/>
  <c r="E264" s="1"/>
  <c r="F264" s="1"/>
  <c r="B265" s="1"/>
  <c r="D265" l="1"/>
  <c r="E265" s="1"/>
  <c r="F265" s="1"/>
  <c r="B266" s="1"/>
  <c r="D266" l="1"/>
  <c r="E266" s="1"/>
  <c r="F266" s="1"/>
  <c r="B267" s="1"/>
  <c r="D267" l="1"/>
  <c r="E267" s="1"/>
  <c r="F267" s="1"/>
  <c r="B268" s="1"/>
  <c r="D268" l="1"/>
  <c r="E268" s="1"/>
  <c r="F268" s="1"/>
  <c r="B269" s="1"/>
  <c r="D269" l="1"/>
  <c r="E269" s="1"/>
  <c r="F269" s="1"/>
  <c r="B270" s="1"/>
  <c r="D270" l="1"/>
  <c r="E270" s="1"/>
  <c r="F270" s="1"/>
  <c r="B271" s="1"/>
  <c r="D271" l="1"/>
  <c r="E271" s="1"/>
  <c r="F271" s="1"/>
  <c r="B272" s="1"/>
  <c r="D272" l="1"/>
  <c r="E272" s="1"/>
  <c r="F272" s="1"/>
  <c r="B273" s="1"/>
  <c r="D273" l="1"/>
  <c r="E273" s="1"/>
  <c r="F273" s="1"/>
  <c r="B274" s="1"/>
  <c r="D274" l="1"/>
  <c r="E274" s="1"/>
  <c r="F274" s="1"/>
  <c r="B275" s="1"/>
  <c r="D275" l="1"/>
  <c r="E275" s="1"/>
  <c r="F275" s="1"/>
  <c r="B276" s="1"/>
  <c r="D276" l="1"/>
  <c r="E276" s="1"/>
  <c r="F276" s="1"/>
  <c r="B277" s="1"/>
  <c r="D277" l="1"/>
  <c r="E277" s="1"/>
  <c r="F277" s="1"/>
  <c r="B278" s="1"/>
  <c r="D278" l="1"/>
  <c r="E278" s="1"/>
  <c r="F278" s="1"/>
  <c r="B279" s="1"/>
  <c r="D279" l="1"/>
  <c r="E279" s="1"/>
  <c r="F279" s="1"/>
  <c r="B280" s="1"/>
  <c r="D280" l="1"/>
  <c r="E280" s="1"/>
  <c r="F280" s="1"/>
  <c r="B281" s="1"/>
  <c r="D281" l="1"/>
  <c r="E281" s="1"/>
  <c r="F281" s="1"/>
  <c r="B282" s="1"/>
  <c r="D282" l="1"/>
  <c r="E282" s="1"/>
  <c r="F282" s="1"/>
  <c r="B283" s="1"/>
  <c r="D283" l="1"/>
  <c r="E283" s="1"/>
  <c r="F283" s="1"/>
  <c r="B284" s="1"/>
  <c r="D284" l="1"/>
  <c r="E284" s="1"/>
  <c r="F284" s="1"/>
  <c r="B285" s="1"/>
  <c r="D285" l="1"/>
  <c r="E285" s="1"/>
  <c r="F285" s="1"/>
  <c r="B286" s="1"/>
  <c r="D286" l="1"/>
  <c r="E286" s="1"/>
  <c r="F286" s="1"/>
  <c r="B287" s="1"/>
  <c r="D287" l="1"/>
  <c r="E287" s="1"/>
  <c r="F287" s="1"/>
  <c r="B288" s="1"/>
  <c r="D288" l="1"/>
  <c r="E288" s="1"/>
  <c r="F288" s="1"/>
  <c r="B289" s="1"/>
  <c r="D289" l="1"/>
  <c r="E289" s="1"/>
  <c r="F289" s="1"/>
  <c r="B290" s="1"/>
  <c r="D290" l="1"/>
  <c r="E290" s="1"/>
  <c r="F290" s="1"/>
  <c r="B291" s="1"/>
  <c r="D291" l="1"/>
  <c r="E291" s="1"/>
  <c r="F291" s="1"/>
  <c r="B292" s="1"/>
  <c r="D292" l="1"/>
  <c r="E292" s="1"/>
  <c r="F292" s="1"/>
  <c r="B293" s="1"/>
  <c r="D293" l="1"/>
  <c r="E293" s="1"/>
  <c r="F293" s="1"/>
  <c r="B294" s="1"/>
  <c r="D294" l="1"/>
  <c r="E294" s="1"/>
  <c r="F294" s="1"/>
  <c r="B295" s="1"/>
  <c r="D295" l="1"/>
  <c r="E295" s="1"/>
  <c r="F295" s="1"/>
  <c r="B296" s="1"/>
  <c r="D296" l="1"/>
  <c r="E296" s="1"/>
  <c r="F296" s="1"/>
  <c r="B297" s="1"/>
  <c r="D297" l="1"/>
  <c r="E297" s="1"/>
  <c r="F297" s="1"/>
  <c r="B298" s="1"/>
  <c r="D298" l="1"/>
  <c r="E298" s="1"/>
  <c r="F298" s="1"/>
  <c r="B299" s="1"/>
  <c r="D299" l="1"/>
  <c r="E299" s="1"/>
  <c r="F299" s="1"/>
  <c r="B300" s="1"/>
  <c r="D300" l="1"/>
  <c r="E300" s="1"/>
  <c r="F300" s="1"/>
  <c r="B301" s="1"/>
  <c r="D301" l="1"/>
  <c r="E301" s="1"/>
  <c r="F301" s="1"/>
  <c r="B302" s="1"/>
  <c r="D302" l="1"/>
  <c r="E302" s="1"/>
  <c r="F302" s="1"/>
  <c r="B303" s="1"/>
  <c r="D303" l="1"/>
  <c r="E303" s="1"/>
  <c r="F303" s="1"/>
  <c r="B304" s="1"/>
  <c r="D304" l="1"/>
  <c r="E304" s="1"/>
  <c r="F304" s="1"/>
  <c r="B305" s="1"/>
  <c r="D305" l="1"/>
  <c r="E305" s="1"/>
  <c r="F305" s="1"/>
  <c r="B306" s="1"/>
  <c r="D306" l="1"/>
  <c r="E306" s="1"/>
  <c r="F306" s="1"/>
  <c r="B307" s="1"/>
  <c r="D307" l="1"/>
  <c r="E307" s="1"/>
  <c r="F307" s="1"/>
  <c r="B308" s="1"/>
  <c r="D308" l="1"/>
  <c r="E308" s="1"/>
  <c r="F308" s="1"/>
  <c r="B309" s="1"/>
  <c r="D309" l="1"/>
  <c r="E309" s="1"/>
  <c r="F309" s="1"/>
  <c r="B310" s="1"/>
  <c r="D310" l="1"/>
  <c r="E310" s="1"/>
  <c r="F310" s="1"/>
  <c r="B311" s="1"/>
  <c r="D311" l="1"/>
  <c r="E311" s="1"/>
  <c r="F311" s="1"/>
  <c r="B312" s="1"/>
  <c r="D312" l="1"/>
  <c r="E312" s="1"/>
  <c r="F312" s="1"/>
  <c r="B313" s="1"/>
  <c r="D313" l="1"/>
  <c r="E313" s="1"/>
  <c r="F313" s="1"/>
  <c r="B314" s="1"/>
  <c r="D314" l="1"/>
  <c r="E314" s="1"/>
  <c r="F314" s="1"/>
  <c r="B315" s="1"/>
  <c r="D315" l="1"/>
  <c r="E315" s="1"/>
  <c r="F315" s="1"/>
  <c r="B316" s="1"/>
  <c r="D316" l="1"/>
  <c r="E316" s="1"/>
  <c r="F316" s="1"/>
  <c r="B317" s="1"/>
  <c r="D317" l="1"/>
  <c r="E317" s="1"/>
  <c r="F317" s="1"/>
  <c r="B318" s="1"/>
  <c r="D318" l="1"/>
  <c r="E318" s="1"/>
  <c r="F318" s="1"/>
  <c r="B319" s="1"/>
  <c r="D319" l="1"/>
  <c r="E319" s="1"/>
  <c r="F319" s="1"/>
  <c r="B320" s="1"/>
  <c r="D320" l="1"/>
  <c r="E320" s="1"/>
  <c r="F320" s="1"/>
  <c r="B321" s="1"/>
  <c r="D321" l="1"/>
  <c r="E321" s="1"/>
  <c r="F321" s="1"/>
  <c r="B322" s="1"/>
  <c r="D322" l="1"/>
  <c r="E322" s="1"/>
  <c r="F322" s="1"/>
  <c r="B323" s="1"/>
  <c r="D323" l="1"/>
  <c r="E323" s="1"/>
  <c r="F323" s="1"/>
  <c r="B324" s="1"/>
  <c r="D324" l="1"/>
  <c r="E324" s="1"/>
  <c r="F324" s="1"/>
  <c r="B325" s="1"/>
  <c r="D325" l="1"/>
  <c r="E325" s="1"/>
  <c r="F325" s="1"/>
  <c r="B326" s="1"/>
  <c r="D326" l="1"/>
  <c r="E326" s="1"/>
  <c r="F326" s="1"/>
  <c r="B327" s="1"/>
  <c r="D327" l="1"/>
  <c r="E327" s="1"/>
  <c r="F327" s="1"/>
  <c r="B328" s="1"/>
  <c r="D328" l="1"/>
  <c r="E328" s="1"/>
  <c r="F328" s="1"/>
  <c r="B329" s="1"/>
  <c r="D329" l="1"/>
  <c r="E329" s="1"/>
  <c r="F329" s="1"/>
  <c r="B330" s="1"/>
  <c r="D330" l="1"/>
  <c r="E330" s="1"/>
  <c r="F330" s="1"/>
  <c r="B331" s="1"/>
  <c r="D331" l="1"/>
  <c r="E331" s="1"/>
  <c r="F331" s="1"/>
  <c r="B332" s="1"/>
  <c r="D332" l="1"/>
  <c r="E332" s="1"/>
  <c r="F332" s="1"/>
  <c r="B333" s="1"/>
  <c r="D333" l="1"/>
  <c r="E333" s="1"/>
  <c r="F333" s="1"/>
  <c r="B334" s="1"/>
  <c r="D334" l="1"/>
  <c r="E334" s="1"/>
  <c r="F334" s="1"/>
  <c r="B335" s="1"/>
  <c r="D335" l="1"/>
  <c r="E335" s="1"/>
  <c r="F335" s="1"/>
  <c r="B336" s="1"/>
  <c r="D336" l="1"/>
  <c r="E336" s="1"/>
  <c r="F336" s="1"/>
  <c r="B337" s="1"/>
  <c r="D337" l="1"/>
  <c r="E337" s="1"/>
  <c r="F337" s="1"/>
  <c r="B338" s="1"/>
  <c r="D338" l="1"/>
  <c r="E338" s="1"/>
  <c r="F338" s="1"/>
  <c r="B339" s="1"/>
  <c r="D339" l="1"/>
  <c r="E339" s="1"/>
  <c r="F339" s="1"/>
  <c r="B340" s="1"/>
  <c r="D340" l="1"/>
  <c r="E340" s="1"/>
  <c r="F340" s="1"/>
  <c r="B341" s="1"/>
  <c r="D341" l="1"/>
  <c r="E341" s="1"/>
  <c r="F341" s="1"/>
  <c r="B342" s="1"/>
  <c r="D342" l="1"/>
  <c r="E342" s="1"/>
  <c r="F342" s="1"/>
  <c r="B343" s="1"/>
  <c r="D343" l="1"/>
  <c r="E343" s="1"/>
  <c r="F343" s="1"/>
  <c r="B344" s="1"/>
  <c r="D344" l="1"/>
  <c r="E344" s="1"/>
  <c r="F344" s="1"/>
  <c r="B345" s="1"/>
  <c r="D345" l="1"/>
  <c r="E345" s="1"/>
  <c r="F345" s="1"/>
  <c r="B346" s="1"/>
  <c r="D346" l="1"/>
  <c r="E346" s="1"/>
  <c r="F346" s="1"/>
  <c r="B347" s="1"/>
  <c r="D347" l="1"/>
  <c r="E347" s="1"/>
  <c r="F347" s="1"/>
  <c r="B348" s="1"/>
  <c r="D348" l="1"/>
  <c r="E348" s="1"/>
  <c r="F348" s="1"/>
  <c r="B349" s="1"/>
  <c r="D349" l="1"/>
  <c r="E349" s="1"/>
  <c r="F349" s="1"/>
  <c r="B350" s="1"/>
  <c r="D350" l="1"/>
  <c r="E350" s="1"/>
  <c r="F350" s="1"/>
  <c r="B351" s="1"/>
  <c r="D351" l="1"/>
  <c r="E351" s="1"/>
  <c r="F351" s="1"/>
  <c r="B352" s="1"/>
  <c r="D352" l="1"/>
  <c r="E352" s="1"/>
  <c r="F352" s="1"/>
  <c r="B353" s="1"/>
  <c r="D353" l="1"/>
  <c r="E353" s="1"/>
  <c r="F353" s="1"/>
  <c r="B354" s="1"/>
  <c r="D354" l="1"/>
  <c r="E354" s="1"/>
  <c r="F354" s="1"/>
  <c r="B355" s="1"/>
  <c r="D355" l="1"/>
  <c r="E355" s="1"/>
  <c r="F355" s="1"/>
  <c r="B356" s="1"/>
  <c r="D356" l="1"/>
  <c r="E356" s="1"/>
  <c r="F356" s="1"/>
  <c r="B357" s="1"/>
  <c r="D357" l="1"/>
  <c r="E357" s="1"/>
  <c r="F357" s="1"/>
  <c r="B358" s="1"/>
  <c r="D358" l="1"/>
  <c r="E358" s="1"/>
  <c r="F358" s="1"/>
  <c r="B359" s="1"/>
  <c r="D359" l="1"/>
  <c r="E359" s="1"/>
  <c r="F359" s="1"/>
  <c r="B360" s="1"/>
  <c r="D360" l="1"/>
  <c r="E360" s="1"/>
  <c r="F360" s="1"/>
  <c r="B361" s="1"/>
  <c r="D361" l="1"/>
  <c r="E361" s="1"/>
  <c r="F361" s="1"/>
  <c r="B362" s="1"/>
  <c r="D362" l="1"/>
  <c r="E362" s="1"/>
  <c r="F362" s="1"/>
  <c r="B363" s="1"/>
  <c r="D363" l="1"/>
  <c r="E363" s="1"/>
  <c r="F363" s="1"/>
  <c r="B364" s="1"/>
  <c r="D364" l="1"/>
  <c r="E364" s="1"/>
  <c r="F364" s="1"/>
  <c r="B365" s="1"/>
  <c r="D365" l="1"/>
  <c r="E365" s="1"/>
  <c r="F365" s="1"/>
  <c r="B366" s="1"/>
  <c r="D366" l="1"/>
  <c r="E366" s="1"/>
  <c r="F366" s="1"/>
  <c r="B367" s="1"/>
  <c r="D367" l="1"/>
  <c r="E367" s="1"/>
  <c r="F367" s="1"/>
  <c r="B368" s="1"/>
  <c r="D368" l="1"/>
  <c r="E368" s="1"/>
  <c r="F368" s="1"/>
  <c r="B369" s="1"/>
  <c r="D369" l="1"/>
  <c r="E369" s="1"/>
  <c r="F369" s="1"/>
  <c r="B370" s="1"/>
  <c r="D370" l="1"/>
  <c r="E370" s="1"/>
  <c r="F370" s="1"/>
  <c r="B371" s="1"/>
  <c r="D371" l="1"/>
  <c r="E371" s="1"/>
  <c r="F371" s="1"/>
  <c r="B372" s="1"/>
  <c r="D372" l="1"/>
  <c r="E372" s="1"/>
  <c r="F372" s="1"/>
  <c r="B373" s="1"/>
  <c r="D373" l="1"/>
  <c r="E373" s="1"/>
  <c r="F373" s="1"/>
  <c r="B374" s="1"/>
  <c r="D374" l="1"/>
  <c r="E374" s="1"/>
  <c r="F374" s="1"/>
  <c r="B375" s="1"/>
  <c r="D375" l="1"/>
  <c r="E375" s="1"/>
  <c r="F375" s="1"/>
</calcChain>
</file>

<file path=xl/sharedStrings.xml><?xml version="1.0" encoding="utf-8"?>
<sst xmlns="http://schemas.openxmlformats.org/spreadsheetml/2006/main" count="30" uniqueCount="28">
  <si>
    <t>house</t>
  </si>
  <si>
    <t>downpay</t>
  </si>
  <si>
    <t>mortgage amt</t>
  </si>
  <si>
    <t>rate</t>
  </si>
  <si>
    <t>years</t>
  </si>
  <si>
    <t>apr, compounded monthly</t>
  </si>
  <si>
    <t>rate per month</t>
  </si>
  <si>
    <t>payments</t>
  </si>
  <si>
    <t>begin</t>
  </si>
  <si>
    <t>interest</t>
  </si>
  <si>
    <t>payment</t>
  </si>
  <si>
    <t>principal</t>
  </si>
  <si>
    <t>end</t>
  </si>
  <si>
    <t>total paid in year</t>
  </si>
  <si>
    <t>year 10</t>
  </si>
  <si>
    <t>total principal paid jan-dec yr 11</t>
  </si>
  <si>
    <t>tot int paid</t>
  </si>
  <si>
    <t>price</t>
  </si>
  <si>
    <t>Duration in months</t>
  </si>
  <si>
    <t>duration in years</t>
  </si>
  <si>
    <t>sum of numbers</t>
  </si>
  <si>
    <t>PV cash flow * months</t>
  </si>
  <si>
    <t>calculations</t>
  </si>
  <si>
    <t>by sum</t>
  </si>
  <si>
    <t>year 10 end balance</t>
  </si>
  <si>
    <t>year 11 end balance</t>
  </si>
  <si>
    <t>explanation</t>
  </si>
  <si>
    <t>Sum of year 10 to 11</t>
  </si>
</sst>
</file>

<file path=xl/styles.xml><?xml version="1.0" encoding="utf-8"?>
<styleSheet xmlns="http://schemas.openxmlformats.org/spreadsheetml/2006/main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%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43" fontId="0" fillId="0" borderId="0" xfId="1" applyFont="1"/>
    <xf numFmtId="9" fontId="0" fillId="0" borderId="0" xfId="0" applyNumberFormat="1"/>
    <xf numFmtId="43" fontId="0" fillId="0" borderId="0" xfId="0" applyNumberFormat="1"/>
    <xf numFmtId="164" fontId="0" fillId="0" borderId="0" xfId="0" applyNumberFormat="1"/>
    <xf numFmtId="8" fontId="0" fillId="0" borderId="0" xfId="0" applyNumberFormat="1"/>
    <xf numFmtId="0" fontId="0" fillId="2" borderId="0" xfId="0" applyFill="1"/>
    <xf numFmtId="44" fontId="0" fillId="0" borderId="0" xfId="2" applyFont="1"/>
    <xf numFmtId="0" fontId="0" fillId="0" borderId="1" xfId="0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375"/>
  <sheetViews>
    <sheetView tabSelected="1" topLeftCell="D1" zoomScale="130" zoomScaleNormal="130" workbookViewId="0">
      <selection activeCell="K15" sqref="K15"/>
    </sheetView>
  </sheetViews>
  <sheetFormatPr defaultRowHeight="15"/>
  <cols>
    <col min="2" max="2" width="12.28515625" bestFit="1" customWidth="1"/>
    <col min="3" max="3" width="13.28515625" bestFit="1" customWidth="1"/>
    <col min="4" max="4" width="10" bestFit="1" customWidth="1"/>
    <col min="5" max="5" width="14.5703125" customWidth="1"/>
    <col min="6" max="6" width="12.28515625" bestFit="1" customWidth="1"/>
    <col min="7" max="7" width="4" customWidth="1"/>
    <col min="8" max="8" width="21" bestFit="1" customWidth="1"/>
    <col min="9" max="9" width="15.140625" bestFit="1" customWidth="1"/>
    <col min="10" max="10" width="7.42578125" customWidth="1"/>
    <col min="11" max="11" width="18.85546875" bestFit="1" customWidth="1"/>
    <col min="12" max="12" width="12.28515625" bestFit="1" customWidth="1"/>
  </cols>
  <sheetData>
    <row r="1" spans="1:13">
      <c r="A1" t="s">
        <v>0</v>
      </c>
      <c r="C1" s="1">
        <v>500000</v>
      </c>
    </row>
    <row r="2" spans="1:13">
      <c r="A2" t="s">
        <v>1</v>
      </c>
      <c r="B2" s="2">
        <v>0.2</v>
      </c>
      <c r="C2" s="3">
        <f>C1*B2</f>
        <v>100000</v>
      </c>
    </row>
    <row r="3" spans="1:13">
      <c r="A3" t="s">
        <v>2</v>
      </c>
      <c r="C3" s="3">
        <f>C1-C2</f>
        <v>400000</v>
      </c>
    </row>
    <row r="5" spans="1:13">
      <c r="A5" t="s">
        <v>3</v>
      </c>
      <c r="C5" s="2">
        <v>0.04</v>
      </c>
      <c r="D5" t="s">
        <v>5</v>
      </c>
    </row>
    <row r="6" spans="1:13">
      <c r="A6" t="s">
        <v>6</v>
      </c>
      <c r="C6" s="4">
        <f>C5/12</f>
        <v>3.3333333333333335E-3</v>
      </c>
    </row>
    <row r="7" spans="1:13">
      <c r="A7" t="s">
        <v>4</v>
      </c>
      <c r="C7">
        <v>30</v>
      </c>
      <c r="H7" t="s">
        <v>19</v>
      </c>
      <c r="I7">
        <f>I11/12</f>
        <v>12.115956741441588</v>
      </c>
    </row>
    <row r="8" spans="1:13">
      <c r="A8" t="s">
        <v>7</v>
      </c>
      <c r="B8">
        <v>12</v>
      </c>
      <c r="C8">
        <f>C7*B8</f>
        <v>360</v>
      </c>
    </row>
    <row r="9" spans="1:13">
      <c r="H9" t="s">
        <v>20</v>
      </c>
      <c r="I9" s="3">
        <f>SUM(H16:H375)</f>
        <v>58156592.358919621</v>
      </c>
    </row>
    <row r="10" spans="1:13">
      <c r="A10" t="s">
        <v>10</v>
      </c>
      <c r="C10" s="5">
        <f>PMT(C6,C8,C3)</f>
        <v>-1909.6611818618114</v>
      </c>
      <c r="H10" t="s">
        <v>17</v>
      </c>
      <c r="I10" s="3">
        <f>C3</f>
        <v>400000</v>
      </c>
    </row>
    <row r="11" spans="1:13">
      <c r="H11" t="s">
        <v>18</v>
      </c>
      <c r="I11">
        <f>I9/I10</f>
        <v>145.39148089729906</v>
      </c>
    </row>
    <row r="13" spans="1:13">
      <c r="K13" s="8"/>
      <c r="L13" s="8" t="s">
        <v>14</v>
      </c>
      <c r="M13" s="8"/>
    </row>
    <row r="14" spans="1:13">
      <c r="B14" t="s">
        <v>8</v>
      </c>
      <c r="C14" t="s">
        <v>10</v>
      </c>
      <c r="D14" t="s">
        <v>9</v>
      </c>
      <c r="E14" t="s">
        <v>11</v>
      </c>
      <c r="F14" t="s">
        <v>12</v>
      </c>
      <c r="H14" t="s">
        <v>21</v>
      </c>
      <c r="K14" s="8" t="s">
        <v>27</v>
      </c>
      <c r="L14" s="8" t="s">
        <v>22</v>
      </c>
      <c r="M14" s="8" t="s">
        <v>26</v>
      </c>
    </row>
    <row r="15" spans="1:13">
      <c r="A15">
        <v>0</v>
      </c>
      <c r="F15" s="3">
        <f>C3</f>
        <v>400000</v>
      </c>
      <c r="G15" s="3"/>
      <c r="H15" s="3"/>
      <c r="I15" s="3"/>
      <c r="J15" s="3"/>
    </row>
    <row r="16" spans="1:13">
      <c r="A16">
        <v>1</v>
      </c>
      <c r="B16" s="3">
        <f>F15</f>
        <v>400000</v>
      </c>
      <c r="C16" s="5">
        <f>-$C$10</f>
        <v>1909.6611818618114</v>
      </c>
      <c r="D16" s="3">
        <f>$C$6*B16</f>
        <v>1333.3333333333335</v>
      </c>
      <c r="E16" s="5">
        <f>C16-D16</f>
        <v>576.32784852847794</v>
      </c>
      <c r="F16" s="3">
        <f>B16-E16</f>
        <v>399423.67215147155</v>
      </c>
      <c r="G16" s="3"/>
      <c r="H16" s="3">
        <f>A16*C16/(1+$C$6)^A16</f>
        <v>1903.3167925533003</v>
      </c>
      <c r="I16" s="3"/>
      <c r="J16" s="3"/>
    </row>
    <row r="17" spans="1:10">
      <c r="A17">
        <v>2</v>
      </c>
      <c r="B17" s="3">
        <f>F16</f>
        <v>399423.67215147155</v>
      </c>
      <c r="C17" s="5">
        <f>-$C$10</f>
        <v>1909.6611818618114</v>
      </c>
      <c r="D17" s="3">
        <f>$C$6*B17</f>
        <v>1331.4122405049052</v>
      </c>
      <c r="E17" s="5">
        <f>C17-D17</f>
        <v>578.24894135690624</v>
      </c>
      <c r="F17" s="3">
        <f>B17-E17</f>
        <v>398845.42321011465</v>
      </c>
      <c r="G17" s="3"/>
      <c r="H17" s="3">
        <f t="shared" ref="H17:H80" si="0">A17*C17/(1+$C$6)^A17</f>
        <v>3793.9869619002657</v>
      </c>
      <c r="I17" s="3"/>
      <c r="J17" s="3"/>
    </row>
    <row r="18" spans="1:10">
      <c r="A18">
        <v>3</v>
      </c>
      <c r="B18" s="3">
        <f t="shared" ref="B18:B81" si="1">F17</f>
        <v>398845.42321011465</v>
      </c>
      <c r="C18" s="5">
        <f t="shared" ref="C18:C81" si="2">-$C$10</f>
        <v>1909.6611818618114</v>
      </c>
      <c r="D18" s="3">
        <f t="shared" ref="D18:D81" si="3">$C$6*B18</f>
        <v>1329.4847440337155</v>
      </c>
      <c r="E18" s="5">
        <f t="shared" ref="E18:E81" si="4">C18-D18</f>
        <v>580.17643782809591</v>
      </c>
      <c r="F18" s="3">
        <f t="shared" ref="F18:F81" si="5">B18-E18</f>
        <v>398265.24677228654</v>
      </c>
      <c r="G18" s="3"/>
      <c r="H18" s="3">
        <f t="shared" si="0"/>
        <v>5672.073531080131</v>
      </c>
      <c r="I18" s="3"/>
      <c r="J18" s="3"/>
    </row>
    <row r="19" spans="1:10">
      <c r="A19">
        <v>4</v>
      </c>
      <c r="B19" s="3">
        <f t="shared" si="1"/>
        <v>398265.24677228654</v>
      </c>
      <c r="C19" s="5">
        <f t="shared" si="2"/>
        <v>1909.6611818618114</v>
      </c>
      <c r="D19" s="3">
        <f t="shared" si="3"/>
        <v>1327.5508225742885</v>
      </c>
      <c r="E19" s="5">
        <f t="shared" si="4"/>
        <v>582.1103592875229</v>
      </c>
      <c r="F19" s="3">
        <f t="shared" si="5"/>
        <v>397683.13641299901</v>
      </c>
      <c r="G19" s="3"/>
      <c r="H19" s="3">
        <f t="shared" si="0"/>
        <v>7537.6392439603069</v>
      </c>
      <c r="I19" s="3"/>
      <c r="J19" s="3"/>
    </row>
    <row r="20" spans="1:10">
      <c r="A20">
        <v>5</v>
      </c>
      <c r="B20" s="3">
        <f t="shared" si="1"/>
        <v>397683.13641299901</v>
      </c>
      <c r="C20" s="5">
        <f t="shared" si="2"/>
        <v>1909.6611818618114</v>
      </c>
      <c r="D20" s="3">
        <f t="shared" si="3"/>
        <v>1325.6104547099967</v>
      </c>
      <c r="E20" s="5">
        <f t="shared" si="4"/>
        <v>584.05072715181473</v>
      </c>
      <c r="F20" s="3">
        <f t="shared" si="5"/>
        <v>397099.08568584721</v>
      </c>
      <c r="G20" s="3"/>
      <c r="H20" s="3">
        <f t="shared" si="0"/>
        <v>9390.7465663957319</v>
      </c>
      <c r="I20" s="3"/>
      <c r="J20" s="3"/>
    </row>
    <row r="21" spans="1:10">
      <c r="A21">
        <v>6</v>
      </c>
      <c r="B21" s="3">
        <f t="shared" si="1"/>
        <v>397099.08568584721</v>
      </c>
      <c r="C21" s="5">
        <f t="shared" si="2"/>
        <v>1909.6611818618114</v>
      </c>
      <c r="D21" s="3">
        <f t="shared" si="3"/>
        <v>1323.6636189528242</v>
      </c>
      <c r="E21" s="5">
        <f t="shared" si="4"/>
        <v>585.99756290898722</v>
      </c>
      <c r="F21" s="3">
        <f t="shared" si="5"/>
        <v>396513.08812293824</v>
      </c>
      <c r="G21" s="3"/>
      <c r="H21" s="3">
        <f t="shared" si="0"/>
        <v>11231.457687383598</v>
      </c>
      <c r="I21" s="3"/>
      <c r="J21" s="3"/>
    </row>
    <row r="22" spans="1:10">
      <c r="A22">
        <v>7</v>
      </c>
      <c r="B22" s="3">
        <f t="shared" si="1"/>
        <v>396513.08812293824</v>
      </c>
      <c r="C22" s="5">
        <f t="shared" si="2"/>
        <v>1909.6611818618114</v>
      </c>
      <c r="D22" s="3">
        <f t="shared" si="3"/>
        <v>1321.7102937431275</v>
      </c>
      <c r="E22" s="5">
        <f t="shared" si="4"/>
        <v>587.95088811868391</v>
      </c>
      <c r="F22" s="3">
        <f t="shared" si="5"/>
        <v>395925.13723481953</v>
      </c>
      <c r="G22" s="3"/>
      <c r="H22" s="3">
        <f t="shared" si="0"/>
        <v>13059.834520213481</v>
      </c>
      <c r="I22" s="3"/>
      <c r="J22" s="3"/>
    </row>
    <row r="23" spans="1:10">
      <c r="A23">
        <v>8</v>
      </c>
      <c r="B23" s="3">
        <f t="shared" si="1"/>
        <v>395925.13723481953</v>
      </c>
      <c r="C23" s="5">
        <f t="shared" si="2"/>
        <v>1909.6611818618114</v>
      </c>
      <c r="D23" s="3">
        <f t="shared" si="3"/>
        <v>1319.7504574493985</v>
      </c>
      <c r="E23" s="5">
        <f t="shared" si="4"/>
        <v>589.91072441241295</v>
      </c>
      <c r="F23" s="3">
        <f t="shared" si="5"/>
        <v>395335.22651040711</v>
      </c>
      <c r="G23" s="3"/>
      <c r="H23" s="3">
        <f t="shared" si="0"/>
        <v>14875.938703612888</v>
      </c>
      <c r="I23" s="3"/>
      <c r="J23" s="3"/>
    </row>
    <row r="24" spans="1:10">
      <c r="A24">
        <v>9</v>
      </c>
      <c r="B24" s="3">
        <f t="shared" si="1"/>
        <v>395335.22651040711</v>
      </c>
      <c r="C24" s="5">
        <f t="shared" si="2"/>
        <v>1909.6611818618114</v>
      </c>
      <c r="D24" s="3">
        <f t="shared" si="3"/>
        <v>1317.7840883680237</v>
      </c>
      <c r="E24" s="5">
        <f t="shared" si="4"/>
        <v>591.8770934937877</v>
      </c>
      <c r="F24" s="3">
        <f t="shared" si="5"/>
        <v>394743.34941691335</v>
      </c>
      <c r="G24" s="3"/>
      <c r="H24" s="3">
        <f t="shared" si="0"/>
        <v>16679.831602888207</v>
      </c>
      <c r="I24" s="3"/>
      <c r="J24" s="3"/>
    </row>
    <row r="25" spans="1:10">
      <c r="A25">
        <v>10</v>
      </c>
      <c r="B25" s="3">
        <f t="shared" si="1"/>
        <v>394743.34941691335</v>
      </c>
      <c r="C25" s="5">
        <f t="shared" si="2"/>
        <v>1909.6611818618114</v>
      </c>
      <c r="D25" s="3">
        <f t="shared" si="3"/>
        <v>1315.8111647230446</v>
      </c>
      <c r="E25" s="5">
        <f t="shared" si="4"/>
        <v>593.85001713876682</v>
      </c>
      <c r="F25" s="3">
        <f t="shared" si="5"/>
        <v>394149.49939977459</v>
      </c>
      <c r="G25" s="3"/>
      <c r="H25" s="3">
        <f t="shared" si="0"/>
        <v>18471.574311061133</v>
      </c>
      <c r="I25" s="3"/>
      <c r="J25" s="3"/>
    </row>
    <row r="26" spans="1:10">
      <c r="A26">
        <v>11</v>
      </c>
      <c r="B26" s="3">
        <f t="shared" si="1"/>
        <v>394149.49939977459</v>
      </c>
      <c r="C26" s="5">
        <f t="shared" si="2"/>
        <v>1909.6611818618114</v>
      </c>
      <c r="D26" s="3">
        <f t="shared" si="3"/>
        <v>1313.8316646659155</v>
      </c>
      <c r="E26" s="5">
        <f t="shared" si="4"/>
        <v>595.82951719589596</v>
      </c>
      <c r="F26" s="3">
        <f t="shared" si="5"/>
        <v>393553.66988257872</v>
      </c>
      <c r="G26" s="3"/>
      <c r="H26" s="3">
        <f t="shared" si="0"/>
        <v>20251.227650000572</v>
      </c>
      <c r="I26" s="3"/>
      <c r="J26" s="3"/>
    </row>
    <row r="27" spans="1:10">
      <c r="A27">
        <v>12</v>
      </c>
      <c r="B27" s="3">
        <f t="shared" si="1"/>
        <v>393553.66988257872</v>
      </c>
      <c r="C27" s="5">
        <f t="shared" si="2"/>
        <v>1909.6611818618114</v>
      </c>
      <c r="D27" s="3">
        <f t="shared" si="3"/>
        <v>1311.8455662752624</v>
      </c>
      <c r="E27" s="5">
        <f t="shared" si="4"/>
        <v>597.81561558654903</v>
      </c>
      <c r="F27" s="3">
        <f t="shared" si="5"/>
        <v>392955.85426699219</v>
      </c>
      <c r="G27" s="3"/>
      <c r="H27" s="3">
        <f t="shared" si="0"/>
        <v>22018.852171550003</v>
      </c>
      <c r="I27" s="3"/>
      <c r="J27" s="3"/>
    </row>
    <row r="28" spans="1:10">
      <c r="A28">
        <v>13</v>
      </c>
      <c r="B28" s="3">
        <f t="shared" si="1"/>
        <v>392955.85426699219</v>
      </c>
      <c r="C28" s="5">
        <f t="shared" si="2"/>
        <v>1909.6611818618114</v>
      </c>
      <c r="D28" s="3">
        <f t="shared" si="3"/>
        <v>1309.8528475566407</v>
      </c>
      <c r="E28" s="5">
        <f t="shared" si="4"/>
        <v>599.80833430517077</v>
      </c>
      <c r="F28" s="3">
        <f t="shared" si="5"/>
        <v>392356.045932687</v>
      </c>
      <c r="G28" s="3"/>
      <c r="H28" s="3">
        <f t="shared" si="0"/>
        <v>23774.50815865034</v>
      </c>
      <c r="I28" s="3"/>
      <c r="J28" s="3"/>
    </row>
    <row r="29" spans="1:10">
      <c r="A29">
        <v>14</v>
      </c>
      <c r="B29" s="3">
        <f t="shared" si="1"/>
        <v>392356.045932687</v>
      </c>
      <c r="C29" s="5">
        <f t="shared" si="2"/>
        <v>1909.6611818618114</v>
      </c>
      <c r="D29" s="3">
        <f t="shared" si="3"/>
        <v>1307.8534864422902</v>
      </c>
      <c r="E29" s="5">
        <f t="shared" si="4"/>
        <v>601.80769541952122</v>
      </c>
      <c r="F29" s="3">
        <f t="shared" si="5"/>
        <v>391754.23823726748</v>
      </c>
      <c r="G29" s="3"/>
      <c r="H29" s="3">
        <f t="shared" si="0"/>
        <v>25518.255626458322</v>
      </c>
      <c r="I29" s="3"/>
      <c r="J29" s="3"/>
    </row>
    <row r="30" spans="1:10">
      <c r="A30">
        <v>15</v>
      </c>
      <c r="B30" s="3">
        <f t="shared" si="1"/>
        <v>391754.23823726748</v>
      </c>
      <c r="C30" s="5">
        <f t="shared" si="2"/>
        <v>1909.6611818618114</v>
      </c>
      <c r="D30" s="3">
        <f t="shared" si="3"/>
        <v>1305.8474607908918</v>
      </c>
      <c r="E30" s="5">
        <f t="shared" si="4"/>
        <v>603.81372107091966</v>
      </c>
      <c r="F30" s="3">
        <f t="shared" si="5"/>
        <v>391150.42451619654</v>
      </c>
      <c r="G30" s="3"/>
      <c r="H30" s="3">
        <f t="shared" si="0"/>
        <v>27250.154323460469</v>
      </c>
      <c r="I30" s="3"/>
      <c r="J30" s="3"/>
    </row>
    <row r="31" spans="1:10">
      <c r="A31">
        <v>16</v>
      </c>
      <c r="B31" s="3">
        <f t="shared" si="1"/>
        <v>391150.42451619654</v>
      </c>
      <c r="C31" s="5">
        <f t="shared" si="2"/>
        <v>1909.6611818618114</v>
      </c>
      <c r="D31" s="3">
        <f t="shared" si="3"/>
        <v>1303.834748387322</v>
      </c>
      <c r="E31" s="5">
        <f t="shared" si="4"/>
        <v>605.82643347448948</v>
      </c>
      <c r="F31" s="3">
        <f t="shared" si="5"/>
        <v>390544.59808272205</v>
      </c>
      <c r="G31" s="3"/>
      <c r="H31" s="3">
        <f t="shared" si="0"/>
        <v>28970.263732582556</v>
      </c>
      <c r="I31" s="3"/>
      <c r="J31" s="3"/>
    </row>
    <row r="32" spans="1:10">
      <c r="A32">
        <v>17</v>
      </c>
      <c r="B32" s="3">
        <f t="shared" si="1"/>
        <v>390544.59808272205</v>
      </c>
      <c r="C32" s="5">
        <f t="shared" si="2"/>
        <v>1909.6611818618114</v>
      </c>
      <c r="D32" s="3">
        <f t="shared" si="3"/>
        <v>1301.815326942407</v>
      </c>
      <c r="E32" s="5">
        <f t="shared" si="4"/>
        <v>607.84585491940447</v>
      </c>
      <c r="F32" s="3">
        <f t="shared" si="5"/>
        <v>389936.75222780264</v>
      </c>
      <c r="G32" s="3"/>
      <c r="H32" s="3">
        <f t="shared" si="0"/>
        <v>30678.643072294646</v>
      </c>
      <c r="I32" s="3"/>
      <c r="J32" s="3"/>
    </row>
    <row r="33" spans="1:10">
      <c r="A33">
        <v>18</v>
      </c>
      <c r="B33" s="3">
        <f t="shared" si="1"/>
        <v>389936.75222780264</v>
      </c>
      <c r="C33" s="5">
        <f t="shared" si="2"/>
        <v>1909.6611818618114</v>
      </c>
      <c r="D33" s="3">
        <f t="shared" si="3"/>
        <v>1299.7891740926755</v>
      </c>
      <c r="E33" s="5">
        <f t="shared" si="4"/>
        <v>609.87200776913596</v>
      </c>
      <c r="F33" s="3">
        <f t="shared" si="5"/>
        <v>389326.88022003352</v>
      </c>
      <c r="G33" s="3"/>
      <c r="H33" s="3">
        <f t="shared" si="0"/>
        <v>32375.351297711768</v>
      </c>
      <c r="I33" s="3"/>
      <c r="J33" s="3"/>
    </row>
    <row r="34" spans="1:10">
      <c r="A34">
        <v>19</v>
      </c>
      <c r="B34" s="3">
        <f t="shared" si="1"/>
        <v>389326.88022003352</v>
      </c>
      <c r="C34" s="5">
        <f t="shared" si="2"/>
        <v>1909.6611818618114</v>
      </c>
      <c r="D34" s="3">
        <f t="shared" si="3"/>
        <v>1297.7562674001117</v>
      </c>
      <c r="E34" s="5">
        <f t="shared" si="4"/>
        <v>611.90491446169972</v>
      </c>
      <c r="F34" s="3">
        <f t="shared" si="5"/>
        <v>388714.9753055718</v>
      </c>
      <c r="G34" s="3"/>
      <c r="H34" s="3">
        <f t="shared" si="0"/>
        <v>34060.447101690108</v>
      </c>
      <c r="I34" s="3"/>
      <c r="J34" s="3"/>
    </row>
    <row r="35" spans="1:10">
      <c r="A35">
        <v>20</v>
      </c>
      <c r="B35" s="3">
        <f t="shared" si="1"/>
        <v>388714.9753055718</v>
      </c>
      <c r="C35" s="5">
        <f t="shared" si="2"/>
        <v>1909.6611818618114</v>
      </c>
      <c r="D35" s="3">
        <f t="shared" si="3"/>
        <v>1295.716584351906</v>
      </c>
      <c r="E35" s="5">
        <f t="shared" si="4"/>
        <v>613.94459750990541</v>
      </c>
      <c r="F35" s="3">
        <f t="shared" si="5"/>
        <v>388101.03070806188</v>
      </c>
      <c r="G35" s="3"/>
      <c r="H35" s="3">
        <f t="shared" si="0"/>
        <v>35733.988915918984</v>
      </c>
      <c r="I35" s="3"/>
      <c r="J35" s="3"/>
    </row>
    <row r="36" spans="1:10">
      <c r="A36">
        <v>21</v>
      </c>
      <c r="B36" s="3">
        <f t="shared" si="1"/>
        <v>388101.03070806188</v>
      </c>
      <c r="C36" s="5">
        <f t="shared" si="2"/>
        <v>1909.6611818618114</v>
      </c>
      <c r="D36" s="3">
        <f t="shared" si="3"/>
        <v>1293.6701023602063</v>
      </c>
      <c r="E36" s="5">
        <f t="shared" si="4"/>
        <v>615.9910795016051</v>
      </c>
      <c r="F36" s="3">
        <f t="shared" si="5"/>
        <v>387485.03962856025</v>
      </c>
      <c r="G36" s="3"/>
      <c r="H36" s="3">
        <f t="shared" si="0"/>
        <v>37396.034912008239</v>
      </c>
      <c r="I36" s="3"/>
      <c r="J36" s="3"/>
    </row>
    <row r="37" spans="1:10">
      <c r="A37">
        <v>22</v>
      </c>
      <c r="B37" s="3">
        <f t="shared" si="1"/>
        <v>387485.03962856025</v>
      </c>
      <c r="C37" s="5">
        <f t="shared" si="2"/>
        <v>1909.6611818618114</v>
      </c>
      <c r="D37" s="3">
        <f t="shared" si="3"/>
        <v>1291.6167987618676</v>
      </c>
      <c r="E37" s="5">
        <f t="shared" si="4"/>
        <v>618.04438309994384</v>
      </c>
      <c r="F37" s="3">
        <f t="shared" si="5"/>
        <v>386866.9952454603</v>
      </c>
      <c r="G37" s="3"/>
      <c r="H37" s="3">
        <f t="shared" si="0"/>
        <v>39046.64300257148</v>
      </c>
      <c r="I37" s="3"/>
      <c r="J37" s="3"/>
    </row>
    <row r="38" spans="1:10">
      <c r="A38">
        <v>23</v>
      </c>
      <c r="B38" s="3">
        <f t="shared" si="1"/>
        <v>386866.9952454603</v>
      </c>
      <c r="C38" s="5">
        <f t="shared" si="2"/>
        <v>1909.6611818618114</v>
      </c>
      <c r="D38" s="3">
        <f t="shared" si="3"/>
        <v>1289.5566508182012</v>
      </c>
      <c r="E38" s="5">
        <f t="shared" si="4"/>
        <v>620.10453104361022</v>
      </c>
      <c r="F38" s="3">
        <f t="shared" si="5"/>
        <v>386246.89071441669</v>
      </c>
      <c r="G38" s="3"/>
      <c r="H38" s="3">
        <f t="shared" si="0"/>
        <v>40685.870842304917</v>
      </c>
      <c r="I38" s="3"/>
      <c r="J38" s="3"/>
    </row>
    <row r="39" spans="1:10">
      <c r="A39">
        <v>24</v>
      </c>
      <c r="B39" s="3">
        <f t="shared" si="1"/>
        <v>386246.89071441669</v>
      </c>
      <c r="C39" s="5">
        <f t="shared" si="2"/>
        <v>1909.6611818618114</v>
      </c>
      <c r="D39" s="3">
        <f t="shared" si="3"/>
        <v>1287.4896357147225</v>
      </c>
      <c r="E39" s="5">
        <f t="shared" si="4"/>
        <v>622.17154614708897</v>
      </c>
      <c r="F39" s="3">
        <f t="shared" si="5"/>
        <v>385624.7191682696</v>
      </c>
      <c r="G39" s="3"/>
      <c r="H39" s="3">
        <f t="shared" si="0"/>
        <v>42313.77582906188</v>
      </c>
      <c r="I39" s="3"/>
      <c r="J39" s="3"/>
    </row>
    <row r="40" spans="1:10">
      <c r="A40">
        <v>25</v>
      </c>
      <c r="B40" s="3">
        <f t="shared" si="1"/>
        <v>385624.7191682696</v>
      </c>
      <c r="C40" s="5">
        <f t="shared" si="2"/>
        <v>1909.6611818618114</v>
      </c>
      <c r="D40" s="3">
        <f t="shared" si="3"/>
        <v>1285.4157305608987</v>
      </c>
      <c r="E40" s="5">
        <f t="shared" si="4"/>
        <v>624.24545130091269</v>
      </c>
      <c r="F40" s="3">
        <f t="shared" si="5"/>
        <v>385000.47371696867</v>
      </c>
      <c r="G40" s="3"/>
      <c r="H40" s="3">
        <f t="shared" si="0"/>
        <v>43930.41510492305</v>
      </c>
      <c r="I40" s="3"/>
      <c r="J40" s="3"/>
    </row>
    <row r="41" spans="1:10">
      <c r="A41">
        <v>26</v>
      </c>
      <c r="B41" s="3">
        <f t="shared" si="1"/>
        <v>385000.47371696867</v>
      </c>
      <c r="C41" s="5">
        <f t="shared" si="2"/>
        <v>1909.6611818618114</v>
      </c>
      <c r="D41" s="3">
        <f t="shared" si="3"/>
        <v>1283.3349123898956</v>
      </c>
      <c r="E41" s="5">
        <f t="shared" si="4"/>
        <v>626.32626947191579</v>
      </c>
      <c r="F41" s="3">
        <f t="shared" si="5"/>
        <v>384374.14744749677</v>
      </c>
      <c r="G41" s="3"/>
      <c r="H41" s="3">
        <f t="shared" si="0"/>
        <v>45535.845557262423</v>
      </c>
      <c r="I41" s="3"/>
      <c r="J41" s="3"/>
    </row>
    <row r="42" spans="1:10">
      <c r="A42">
        <v>27</v>
      </c>
      <c r="B42" s="3">
        <f t="shared" si="1"/>
        <v>384374.14744749677</v>
      </c>
      <c r="C42" s="5">
        <f t="shared" si="2"/>
        <v>1909.6611818618114</v>
      </c>
      <c r="D42" s="3">
        <f t="shared" si="3"/>
        <v>1281.2471581583227</v>
      </c>
      <c r="E42" s="5">
        <f t="shared" si="4"/>
        <v>628.41402370348874</v>
      </c>
      <c r="F42" s="3">
        <f t="shared" si="5"/>
        <v>383745.73342379328</v>
      </c>
      <c r="G42" s="3"/>
      <c r="H42" s="3">
        <f t="shared" si="0"/>
        <v>47130.123819809043</v>
      </c>
      <c r="I42" s="3"/>
      <c r="J42" s="3"/>
    </row>
    <row r="43" spans="1:10">
      <c r="A43">
        <v>28</v>
      </c>
      <c r="B43" s="3">
        <f t="shared" si="1"/>
        <v>383745.73342379328</v>
      </c>
      <c r="C43" s="5">
        <f t="shared" si="2"/>
        <v>1909.6611818618114</v>
      </c>
      <c r="D43" s="3">
        <f t="shared" si="3"/>
        <v>1279.1524447459776</v>
      </c>
      <c r="E43" s="5">
        <f t="shared" si="4"/>
        <v>630.50873711583381</v>
      </c>
      <c r="F43" s="3">
        <f t="shared" si="5"/>
        <v>383115.22468667745</v>
      </c>
      <c r="G43" s="3"/>
      <c r="H43" s="3">
        <f t="shared" si="0"/>
        <v>48713.306273704431</v>
      </c>
      <c r="I43" s="3"/>
      <c r="J43" s="3"/>
    </row>
    <row r="44" spans="1:10">
      <c r="A44">
        <v>29</v>
      </c>
      <c r="B44" s="3">
        <f t="shared" si="1"/>
        <v>383115.22468667745</v>
      </c>
      <c r="C44" s="5">
        <f t="shared" si="2"/>
        <v>1909.6611818618114</v>
      </c>
      <c r="D44" s="3">
        <f t="shared" si="3"/>
        <v>1277.0507489555916</v>
      </c>
      <c r="E44" s="5">
        <f t="shared" si="4"/>
        <v>632.61043290621978</v>
      </c>
      <c r="F44" s="3">
        <f t="shared" si="5"/>
        <v>382482.61425377126</v>
      </c>
      <c r="G44" s="3"/>
      <c r="H44" s="3">
        <f t="shared" si="0"/>
        <v>50285.449048555842</v>
      </c>
      <c r="I44" s="3"/>
      <c r="J44" s="3"/>
    </row>
    <row r="45" spans="1:10">
      <c r="A45">
        <v>30</v>
      </c>
      <c r="B45" s="3">
        <f t="shared" si="1"/>
        <v>382482.61425377126</v>
      </c>
      <c r="C45" s="5">
        <f t="shared" si="2"/>
        <v>1909.6611818618114</v>
      </c>
      <c r="D45" s="3">
        <f t="shared" si="3"/>
        <v>1274.942047512571</v>
      </c>
      <c r="E45" s="5">
        <f t="shared" si="4"/>
        <v>634.71913434924045</v>
      </c>
      <c r="F45" s="3">
        <f t="shared" si="5"/>
        <v>381847.895119422</v>
      </c>
      <c r="G45" s="3"/>
      <c r="H45" s="3">
        <f t="shared" si="0"/>
        <v>51846.60802348522</v>
      </c>
      <c r="I45" s="3"/>
      <c r="J45" s="3"/>
    </row>
    <row r="46" spans="1:10">
      <c r="A46">
        <v>31</v>
      </c>
      <c r="B46" s="3">
        <f t="shared" si="1"/>
        <v>381847.895119422</v>
      </c>
      <c r="C46" s="5">
        <f t="shared" si="2"/>
        <v>1909.6611818618114</v>
      </c>
      <c r="D46" s="3">
        <f t="shared" si="3"/>
        <v>1272.8263170647401</v>
      </c>
      <c r="E46" s="5">
        <f t="shared" si="4"/>
        <v>636.8348647970713</v>
      </c>
      <c r="F46" s="3">
        <f t="shared" si="5"/>
        <v>381211.06025462493</v>
      </c>
      <c r="G46" s="3"/>
      <c r="H46" s="3">
        <f t="shared" si="0"/>
        <v>53396.838828174135</v>
      </c>
      <c r="I46" s="3"/>
      <c r="J46" s="3"/>
    </row>
    <row r="47" spans="1:10">
      <c r="A47">
        <v>32</v>
      </c>
      <c r="B47" s="3">
        <f t="shared" si="1"/>
        <v>381211.06025462493</v>
      </c>
      <c r="C47" s="5">
        <f t="shared" si="2"/>
        <v>1909.6611818618114</v>
      </c>
      <c r="D47" s="3">
        <f t="shared" si="3"/>
        <v>1270.7035341820831</v>
      </c>
      <c r="E47" s="5">
        <f t="shared" si="4"/>
        <v>638.95764767972832</v>
      </c>
      <c r="F47" s="3">
        <f t="shared" si="5"/>
        <v>380572.10260694521</v>
      </c>
      <c r="G47" s="3"/>
      <c r="H47" s="3">
        <f t="shared" si="0"/>
        <v>54936.196843904363</v>
      </c>
      <c r="I47" s="3"/>
      <c r="J47" s="3"/>
    </row>
    <row r="48" spans="1:10">
      <c r="A48">
        <v>33</v>
      </c>
      <c r="B48" s="3">
        <f t="shared" si="1"/>
        <v>380572.10260694521</v>
      </c>
      <c r="C48" s="5">
        <f t="shared" si="2"/>
        <v>1909.6611818618114</v>
      </c>
      <c r="D48" s="3">
        <f t="shared" si="3"/>
        <v>1268.573675356484</v>
      </c>
      <c r="E48" s="5">
        <f t="shared" si="4"/>
        <v>641.08750650532738</v>
      </c>
      <c r="F48" s="3">
        <f t="shared" si="5"/>
        <v>379931.01510043989</v>
      </c>
      <c r="G48" s="3"/>
      <c r="H48" s="3">
        <f t="shared" si="0"/>
        <v>56464.737204594385</v>
      </c>
      <c r="I48" s="3"/>
      <c r="J48" s="3"/>
    </row>
    <row r="49" spans="1:10">
      <c r="A49">
        <v>34</v>
      </c>
      <c r="B49" s="3">
        <f t="shared" si="1"/>
        <v>379931.01510043989</v>
      </c>
      <c r="C49" s="5">
        <f t="shared" si="2"/>
        <v>1909.6611818618114</v>
      </c>
      <c r="D49" s="3">
        <f t="shared" si="3"/>
        <v>1266.4367170014664</v>
      </c>
      <c r="E49" s="5">
        <f t="shared" si="4"/>
        <v>643.22446486034505</v>
      </c>
      <c r="F49" s="3">
        <f t="shared" si="5"/>
        <v>379287.79063557956</v>
      </c>
      <c r="G49" s="3"/>
      <c r="H49" s="3">
        <f t="shared" si="0"/>
        <v>57982.514797831747</v>
      </c>
      <c r="I49" s="3"/>
      <c r="J49" s="3"/>
    </row>
    <row r="50" spans="1:10">
      <c r="A50">
        <v>35</v>
      </c>
      <c r="B50" s="3">
        <f t="shared" si="1"/>
        <v>379287.79063557956</v>
      </c>
      <c r="C50" s="5">
        <f t="shared" si="2"/>
        <v>1909.6611818618114</v>
      </c>
      <c r="D50" s="3">
        <f t="shared" si="3"/>
        <v>1264.292635451932</v>
      </c>
      <c r="E50" s="5">
        <f t="shared" si="4"/>
        <v>645.3685464098794</v>
      </c>
      <c r="F50" s="3">
        <f t="shared" si="5"/>
        <v>378642.42208916968</v>
      </c>
      <c r="G50" s="3"/>
      <c r="H50" s="3">
        <f t="shared" si="0"/>
        <v>59489.584265901234</v>
      </c>
      <c r="I50" s="3"/>
      <c r="J50" s="3"/>
    </row>
    <row r="51" spans="1:10">
      <c r="A51">
        <v>36</v>
      </c>
      <c r="B51" s="3">
        <f t="shared" si="1"/>
        <v>378642.42208916968</v>
      </c>
      <c r="C51" s="5">
        <f t="shared" si="2"/>
        <v>1909.6611818618114</v>
      </c>
      <c r="D51" s="3">
        <f t="shared" si="3"/>
        <v>1262.141406963899</v>
      </c>
      <c r="E51" s="5">
        <f t="shared" si="4"/>
        <v>647.51977489791238</v>
      </c>
      <c r="F51" s="3">
        <f t="shared" si="5"/>
        <v>377994.90231427178</v>
      </c>
      <c r="G51" s="3"/>
      <c r="H51" s="3">
        <f t="shared" si="0"/>
        <v>60986.000006809059</v>
      </c>
      <c r="I51" s="3"/>
      <c r="J51" s="3"/>
    </row>
    <row r="52" spans="1:10">
      <c r="A52">
        <v>37</v>
      </c>
      <c r="B52" s="3">
        <f t="shared" si="1"/>
        <v>377994.90231427178</v>
      </c>
      <c r="C52" s="5">
        <f t="shared" si="2"/>
        <v>1909.6611818618114</v>
      </c>
      <c r="D52" s="3">
        <f t="shared" si="3"/>
        <v>1259.9830077142394</v>
      </c>
      <c r="E52" s="5">
        <f t="shared" si="4"/>
        <v>649.67817414757201</v>
      </c>
      <c r="F52" s="3">
        <f t="shared" si="5"/>
        <v>377345.22414012422</v>
      </c>
      <c r="G52" s="3"/>
      <c r="H52" s="3">
        <f t="shared" si="0"/>
        <v>62471.816175302738</v>
      </c>
      <c r="I52" s="3"/>
      <c r="J52" s="3"/>
    </row>
    <row r="53" spans="1:10">
      <c r="A53">
        <v>38</v>
      </c>
      <c r="B53" s="3">
        <f t="shared" si="1"/>
        <v>377345.22414012422</v>
      </c>
      <c r="C53" s="5">
        <f t="shared" si="2"/>
        <v>1909.6611818618114</v>
      </c>
      <c r="D53" s="3">
        <f t="shared" si="3"/>
        <v>1257.8174138004142</v>
      </c>
      <c r="E53" s="5">
        <f t="shared" si="4"/>
        <v>651.84376806139721</v>
      </c>
      <c r="F53" s="3">
        <f t="shared" si="5"/>
        <v>376693.38037206285</v>
      </c>
      <c r="G53" s="3"/>
      <c r="H53" s="3">
        <f t="shared" si="0"/>
        <v>63947.086683887137</v>
      </c>
      <c r="I53" s="3"/>
      <c r="J53" s="3"/>
    </row>
    <row r="54" spans="1:10">
      <c r="A54">
        <v>39</v>
      </c>
      <c r="B54" s="3">
        <f t="shared" si="1"/>
        <v>376693.38037206285</v>
      </c>
      <c r="C54" s="5">
        <f t="shared" si="2"/>
        <v>1909.6611818618114</v>
      </c>
      <c r="D54" s="3">
        <f t="shared" si="3"/>
        <v>1255.6446012402096</v>
      </c>
      <c r="E54" s="5">
        <f t="shared" si="4"/>
        <v>654.01658062160186</v>
      </c>
      <c r="F54" s="3">
        <f t="shared" si="5"/>
        <v>376039.36379144125</v>
      </c>
      <c r="G54" s="3"/>
      <c r="H54" s="3">
        <f t="shared" si="0"/>
        <v>65411.865203836278</v>
      </c>
      <c r="I54" s="3"/>
      <c r="J54" s="3"/>
    </row>
    <row r="55" spans="1:10">
      <c r="A55">
        <v>40</v>
      </c>
      <c r="B55" s="3">
        <f t="shared" si="1"/>
        <v>376039.36379144125</v>
      </c>
      <c r="C55" s="5">
        <f t="shared" si="2"/>
        <v>1909.6611818618114</v>
      </c>
      <c r="D55" s="3">
        <f t="shared" si="3"/>
        <v>1253.4645459714709</v>
      </c>
      <c r="E55" s="5">
        <f t="shared" si="4"/>
        <v>656.19663589034053</v>
      </c>
      <c r="F55" s="3">
        <f t="shared" si="5"/>
        <v>375383.16715555091</v>
      </c>
      <c r="G55" s="3"/>
      <c r="H55" s="3">
        <f t="shared" si="0"/>
        <v>66866.205166201165</v>
      </c>
      <c r="I55" s="3"/>
      <c r="J55" s="3"/>
    </row>
    <row r="56" spans="1:10">
      <c r="A56">
        <v>41</v>
      </c>
      <c r="B56" s="3">
        <f t="shared" si="1"/>
        <v>375383.16715555091</v>
      </c>
      <c r="C56" s="5">
        <f t="shared" si="2"/>
        <v>1909.6611818618114</v>
      </c>
      <c r="D56" s="3">
        <f t="shared" si="3"/>
        <v>1251.2772238518364</v>
      </c>
      <c r="E56" s="5">
        <f t="shared" si="4"/>
        <v>658.383958009975</v>
      </c>
      <c r="F56" s="3">
        <f t="shared" si="5"/>
        <v>374724.78319754091</v>
      </c>
      <c r="G56" s="3"/>
      <c r="H56" s="3">
        <f t="shared" si="0"/>
        <v>68310.159762813477</v>
      </c>
      <c r="I56" s="3"/>
      <c r="J56" s="3"/>
    </row>
    <row r="57" spans="1:10">
      <c r="A57">
        <v>42</v>
      </c>
      <c r="B57" s="3">
        <f t="shared" si="1"/>
        <v>374724.78319754091</v>
      </c>
      <c r="C57" s="5">
        <f t="shared" si="2"/>
        <v>1909.6611818618114</v>
      </c>
      <c r="D57" s="3">
        <f t="shared" si="3"/>
        <v>1249.0826106584698</v>
      </c>
      <c r="E57" s="5">
        <f t="shared" si="4"/>
        <v>660.57857120334165</v>
      </c>
      <c r="F57" s="3">
        <f t="shared" si="5"/>
        <v>374064.20462633757</v>
      </c>
      <c r="G57" s="3"/>
      <c r="H57" s="3">
        <f t="shared" si="0"/>
        <v>69743.781947285446</v>
      </c>
      <c r="I57" s="3"/>
      <c r="J57" s="3"/>
    </row>
    <row r="58" spans="1:10">
      <c r="A58">
        <v>43</v>
      </c>
      <c r="B58" s="3">
        <f t="shared" si="1"/>
        <v>374064.20462633757</v>
      </c>
      <c r="C58" s="5">
        <f t="shared" si="2"/>
        <v>1909.6611818618114</v>
      </c>
      <c r="D58" s="3">
        <f t="shared" si="3"/>
        <v>1246.8806820877919</v>
      </c>
      <c r="E58" s="5">
        <f t="shared" si="4"/>
        <v>662.78049977401952</v>
      </c>
      <c r="F58" s="3">
        <f t="shared" si="5"/>
        <v>373401.42412656354</v>
      </c>
      <c r="G58" s="3"/>
      <c r="H58" s="3">
        <f t="shared" si="0"/>
        <v>71167.124436005543</v>
      </c>
      <c r="I58" s="3"/>
      <c r="J58" s="3"/>
    </row>
    <row r="59" spans="1:10">
      <c r="A59">
        <v>44</v>
      </c>
      <c r="B59" s="3">
        <f t="shared" si="1"/>
        <v>373401.42412656354</v>
      </c>
      <c r="C59" s="5">
        <f t="shared" si="2"/>
        <v>1909.6611818618114</v>
      </c>
      <c r="D59" s="3">
        <f t="shared" si="3"/>
        <v>1244.6714137552119</v>
      </c>
      <c r="E59" s="5">
        <f t="shared" si="4"/>
        <v>664.98976810659951</v>
      </c>
      <c r="F59" s="3">
        <f t="shared" si="5"/>
        <v>372736.43435845693</v>
      </c>
      <c r="G59" s="3"/>
      <c r="H59" s="3">
        <f t="shared" si="0"/>
        <v>72580.239709130285</v>
      </c>
      <c r="I59" s="3"/>
      <c r="J59" s="3"/>
    </row>
    <row r="60" spans="1:10">
      <c r="A60">
        <v>45</v>
      </c>
      <c r="B60" s="3">
        <f t="shared" si="1"/>
        <v>372736.43435845693</v>
      </c>
      <c r="C60" s="5">
        <f t="shared" si="2"/>
        <v>1909.6611818618114</v>
      </c>
      <c r="D60" s="3">
        <f t="shared" si="3"/>
        <v>1242.4547811948564</v>
      </c>
      <c r="E60" s="5">
        <f t="shared" si="4"/>
        <v>667.20640066695501</v>
      </c>
      <c r="F60" s="3">
        <f t="shared" si="5"/>
        <v>372069.22795778996</v>
      </c>
      <c r="G60" s="3"/>
      <c r="H60" s="3">
        <f t="shared" si="0"/>
        <v>73983.180011571938</v>
      </c>
      <c r="I60" s="3"/>
      <c r="J60" s="3"/>
    </row>
    <row r="61" spans="1:10">
      <c r="A61">
        <v>46</v>
      </c>
      <c r="B61" s="3">
        <f t="shared" si="1"/>
        <v>372069.22795778996</v>
      </c>
      <c r="C61" s="5">
        <f t="shared" si="2"/>
        <v>1909.6611818618114</v>
      </c>
      <c r="D61" s="3">
        <f t="shared" si="3"/>
        <v>1240.2307598593</v>
      </c>
      <c r="E61" s="5">
        <f t="shared" si="4"/>
        <v>669.43042200251148</v>
      </c>
      <c r="F61" s="3">
        <f t="shared" si="5"/>
        <v>371399.79753578745</v>
      </c>
      <c r="G61" s="3"/>
      <c r="H61" s="3">
        <f t="shared" si="0"/>
        <v>75375.997353982471</v>
      </c>
      <c r="I61" s="3"/>
      <c r="J61" s="3"/>
    </row>
    <row r="62" spans="1:10">
      <c r="A62">
        <v>47</v>
      </c>
      <c r="B62" s="3">
        <f t="shared" si="1"/>
        <v>371399.79753578745</v>
      </c>
      <c r="C62" s="5">
        <f t="shared" si="2"/>
        <v>1909.6611818618114</v>
      </c>
      <c r="D62" s="3">
        <f t="shared" si="3"/>
        <v>1237.9993251192916</v>
      </c>
      <c r="E62" s="5">
        <f t="shared" si="4"/>
        <v>671.66185674251983</v>
      </c>
      <c r="F62" s="3">
        <f t="shared" si="5"/>
        <v>370728.13567904494</v>
      </c>
      <c r="G62" s="3"/>
      <c r="H62" s="3">
        <f t="shared" si="0"/>
        <v>76758.743513733396</v>
      </c>
      <c r="I62" s="3"/>
      <c r="J62" s="3"/>
    </row>
    <row r="63" spans="1:10">
      <c r="A63">
        <v>48</v>
      </c>
      <c r="B63" s="3">
        <f t="shared" si="1"/>
        <v>370728.13567904494</v>
      </c>
      <c r="C63" s="5">
        <f t="shared" si="2"/>
        <v>1909.6611818618114</v>
      </c>
      <c r="D63" s="3">
        <f t="shared" si="3"/>
        <v>1235.7604522634831</v>
      </c>
      <c r="E63" s="5">
        <f t="shared" si="4"/>
        <v>673.90072959832833</v>
      </c>
      <c r="F63" s="3">
        <f t="shared" si="5"/>
        <v>370054.23494944663</v>
      </c>
      <c r="G63" s="3"/>
      <c r="H63" s="3">
        <f t="shared" si="0"/>
        <v>78131.470035891762</v>
      </c>
      <c r="I63" s="3"/>
      <c r="J63" s="3"/>
    </row>
    <row r="64" spans="1:10">
      <c r="A64">
        <v>49</v>
      </c>
      <c r="B64" s="3">
        <f t="shared" si="1"/>
        <v>370054.23494944663</v>
      </c>
      <c r="C64" s="5">
        <f t="shared" si="2"/>
        <v>1909.6611818618114</v>
      </c>
      <c r="D64" s="3">
        <f t="shared" si="3"/>
        <v>1233.5141164981555</v>
      </c>
      <c r="E64" s="5">
        <f t="shared" si="4"/>
        <v>676.14706536365588</v>
      </c>
      <c r="F64" s="3">
        <f t="shared" si="5"/>
        <v>369378.08788408298</v>
      </c>
      <c r="G64" s="3"/>
      <c r="H64" s="3">
        <f t="shared" si="0"/>
        <v>79494.228234192196</v>
      </c>
      <c r="I64" s="3"/>
      <c r="J64" s="3"/>
    </row>
    <row r="65" spans="1:10">
      <c r="A65">
        <v>50</v>
      </c>
      <c r="B65" s="3">
        <f t="shared" si="1"/>
        <v>369378.08788408298</v>
      </c>
      <c r="C65" s="5">
        <f t="shared" si="2"/>
        <v>1909.6611818618114</v>
      </c>
      <c r="D65" s="3">
        <f t="shared" si="3"/>
        <v>1231.2602929469433</v>
      </c>
      <c r="E65" s="5">
        <f t="shared" si="4"/>
        <v>678.40088891486812</v>
      </c>
      <c r="F65" s="3">
        <f t="shared" si="5"/>
        <v>368699.6869951681</v>
      </c>
      <c r="G65" s="3"/>
      <c r="H65" s="3">
        <f t="shared" si="0"/>
        <v>80847.069192005074</v>
      </c>
      <c r="I65" s="3"/>
      <c r="J65" s="3"/>
    </row>
    <row r="66" spans="1:10">
      <c r="A66">
        <v>51</v>
      </c>
      <c r="B66" s="3">
        <f t="shared" si="1"/>
        <v>368699.6869951681</v>
      </c>
      <c r="C66" s="5">
        <f t="shared" si="2"/>
        <v>1909.6611818618114</v>
      </c>
      <c r="D66" s="3">
        <f t="shared" si="3"/>
        <v>1228.9989566505603</v>
      </c>
      <c r="E66" s="5">
        <f t="shared" si="4"/>
        <v>680.6622252112511</v>
      </c>
      <c r="F66" s="3">
        <f t="shared" si="5"/>
        <v>368019.02476995683</v>
      </c>
      <c r="G66" s="3"/>
      <c r="H66" s="3">
        <f t="shared" si="0"/>
        <v>82190.043763300826</v>
      </c>
      <c r="I66" s="3"/>
      <c r="J66" s="3"/>
    </row>
    <row r="67" spans="1:10">
      <c r="A67">
        <v>52</v>
      </c>
      <c r="B67" s="3">
        <f t="shared" si="1"/>
        <v>368019.02476995683</v>
      </c>
      <c r="C67" s="5">
        <f t="shared" si="2"/>
        <v>1909.6611818618114</v>
      </c>
      <c r="D67" s="3">
        <f t="shared" si="3"/>
        <v>1226.7300825665229</v>
      </c>
      <c r="E67" s="5">
        <f t="shared" si="4"/>
        <v>682.9310992952885</v>
      </c>
      <c r="F67" s="3">
        <f t="shared" si="5"/>
        <v>367336.09367066156</v>
      </c>
      <c r="G67" s="3"/>
      <c r="H67" s="3">
        <f t="shared" si="0"/>
        <v>83523.202573610382</v>
      </c>
      <c r="I67" s="3"/>
      <c r="J67" s="3"/>
    </row>
    <row r="68" spans="1:10">
      <c r="A68">
        <v>53</v>
      </c>
      <c r="B68" s="3">
        <f t="shared" si="1"/>
        <v>367336.09367066156</v>
      </c>
      <c r="C68" s="5">
        <f t="shared" si="2"/>
        <v>1909.6611818618114</v>
      </c>
      <c r="D68" s="3">
        <f t="shared" si="3"/>
        <v>1224.4536455688719</v>
      </c>
      <c r="E68" s="5">
        <f t="shared" si="4"/>
        <v>685.20753629293949</v>
      </c>
      <c r="F68" s="3">
        <f t="shared" si="5"/>
        <v>366650.8861343686</v>
      </c>
      <c r="G68" s="3"/>
      <c r="H68" s="3">
        <f t="shared" si="0"/>
        <v>84846.596020981655</v>
      </c>
      <c r="I68" s="3"/>
      <c r="J68" s="3"/>
    </row>
    <row r="69" spans="1:10">
      <c r="A69">
        <v>54</v>
      </c>
      <c r="B69" s="3">
        <f t="shared" si="1"/>
        <v>366650.8861343686</v>
      </c>
      <c r="C69" s="5">
        <f t="shared" si="2"/>
        <v>1909.6611818618114</v>
      </c>
      <c r="D69" s="3">
        <f t="shared" si="3"/>
        <v>1222.1696204478953</v>
      </c>
      <c r="E69" s="5">
        <f t="shared" si="4"/>
        <v>687.49156141391609</v>
      </c>
      <c r="F69" s="3">
        <f t="shared" si="5"/>
        <v>365963.39457295468</v>
      </c>
      <c r="G69" s="3"/>
      <c r="H69" s="3">
        <f t="shared" si="0"/>
        <v>86160.274276932396</v>
      </c>
      <c r="I69" s="3"/>
      <c r="J69" s="3"/>
    </row>
    <row r="70" spans="1:10">
      <c r="A70">
        <v>55</v>
      </c>
      <c r="B70" s="3">
        <f t="shared" si="1"/>
        <v>365963.39457295468</v>
      </c>
      <c r="C70" s="5">
        <f t="shared" si="2"/>
        <v>1909.6611818618114</v>
      </c>
      <c r="D70" s="3">
        <f t="shared" si="3"/>
        <v>1219.877981909849</v>
      </c>
      <c r="E70" s="5">
        <f t="shared" si="4"/>
        <v>689.78319995196239</v>
      </c>
      <c r="F70" s="3">
        <f t="shared" si="5"/>
        <v>365273.6113730027</v>
      </c>
      <c r="G70" s="3"/>
      <c r="H70" s="3">
        <f t="shared" si="0"/>
        <v>87464.287287399071</v>
      </c>
      <c r="I70" s="3"/>
      <c r="J70" s="3"/>
    </row>
    <row r="71" spans="1:10">
      <c r="A71">
        <v>56</v>
      </c>
      <c r="B71" s="3">
        <f t="shared" si="1"/>
        <v>365273.6113730027</v>
      </c>
      <c r="C71" s="5">
        <f t="shared" si="2"/>
        <v>1909.6611818618114</v>
      </c>
      <c r="D71" s="3">
        <f t="shared" si="3"/>
        <v>1217.5787045766758</v>
      </c>
      <c r="E71" s="5">
        <f t="shared" si="4"/>
        <v>692.08247728513561</v>
      </c>
      <c r="F71" s="3">
        <f t="shared" si="5"/>
        <v>364581.52889571758</v>
      </c>
      <c r="G71" s="3"/>
      <c r="H71" s="3">
        <f t="shared" si="0"/>
        <v>88758.684773681933</v>
      </c>
      <c r="I71" s="3"/>
      <c r="J71" s="3"/>
    </row>
    <row r="72" spans="1:10">
      <c r="A72">
        <v>57</v>
      </c>
      <c r="B72" s="3">
        <f t="shared" si="1"/>
        <v>364581.52889571758</v>
      </c>
      <c r="C72" s="5">
        <f t="shared" si="2"/>
        <v>1909.6611818618114</v>
      </c>
      <c r="D72" s="3">
        <f t="shared" si="3"/>
        <v>1215.2717629857254</v>
      </c>
      <c r="E72" s="5">
        <f t="shared" si="4"/>
        <v>694.38941887608598</v>
      </c>
      <c r="F72" s="3">
        <f t="shared" si="5"/>
        <v>363887.13947684149</v>
      </c>
      <c r="G72" s="3"/>
      <c r="H72" s="3">
        <f t="shared" si="0"/>
        <v>90043.516233386385</v>
      </c>
      <c r="I72" s="3"/>
      <c r="J72" s="3"/>
    </row>
    <row r="73" spans="1:10">
      <c r="A73">
        <v>58</v>
      </c>
      <c r="B73" s="3">
        <f t="shared" si="1"/>
        <v>363887.13947684149</v>
      </c>
      <c r="C73" s="5">
        <f t="shared" si="2"/>
        <v>1909.6611818618114</v>
      </c>
      <c r="D73" s="3">
        <f t="shared" si="3"/>
        <v>1212.9571315894716</v>
      </c>
      <c r="E73" s="5">
        <f t="shared" si="4"/>
        <v>696.70405027233983</v>
      </c>
      <c r="F73" s="3">
        <f t="shared" si="5"/>
        <v>363190.43542656914</v>
      </c>
      <c r="G73" s="3"/>
      <c r="H73" s="3">
        <f t="shared" si="0"/>
        <v>91318.830941360546</v>
      </c>
      <c r="I73" s="3"/>
      <c r="J73" s="3"/>
    </row>
    <row r="74" spans="1:10">
      <c r="A74">
        <v>59</v>
      </c>
      <c r="B74" s="3">
        <f t="shared" si="1"/>
        <v>363190.43542656914</v>
      </c>
      <c r="C74" s="5">
        <f t="shared" si="2"/>
        <v>1909.6611818618114</v>
      </c>
      <c r="D74" s="3">
        <f t="shared" si="3"/>
        <v>1210.6347847552306</v>
      </c>
      <c r="E74" s="5">
        <f t="shared" si="4"/>
        <v>699.02639710658082</v>
      </c>
      <c r="F74" s="3">
        <f t="shared" si="5"/>
        <v>362491.40902946255</v>
      </c>
      <c r="G74" s="3"/>
      <c r="H74" s="3">
        <f t="shared" si="0"/>
        <v>92584.677950629033</v>
      </c>
      <c r="I74" s="3"/>
      <c r="J74" s="3"/>
    </row>
    <row r="75" spans="1:10">
      <c r="A75">
        <v>60</v>
      </c>
      <c r="B75" s="3">
        <f t="shared" si="1"/>
        <v>362491.40902946255</v>
      </c>
      <c r="C75" s="5">
        <f t="shared" si="2"/>
        <v>1909.6611818618114</v>
      </c>
      <c r="D75" s="3">
        <f t="shared" si="3"/>
        <v>1208.3046967648752</v>
      </c>
      <c r="E75" s="5">
        <f t="shared" si="4"/>
        <v>701.35648509693624</v>
      </c>
      <c r="F75" s="3">
        <f t="shared" si="5"/>
        <v>361790.05254436564</v>
      </c>
      <c r="G75" s="3"/>
      <c r="H75" s="3">
        <f t="shared" si="0"/>
        <v>93841.106093322946</v>
      </c>
      <c r="I75" s="3"/>
      <c r="J75" s="3"/>
    </row>
    <row r="76" spans="1:10">
      <c r="A76">
        <v>61</v>
      </c>
      <c r="B76" s="3">
        <f t="shared" si="1"/>
        <v>361790.05254436564</v>
      </c>
      <c r="C76" s="5">
        <f t="shared" si="2"/>
        <v>1909.6611818618114</v>
      </c>
      <c r="D76" s="3">
        <f t="shared" si="3"/>
        <v>1205.9668418145523</v>
      </c>
      <c r="E76" s="5">
        <f t="shared" si="4"/>
        <v>703.69434004725917</v>
      </c>
      <c r="F76" s="3">
        <f t="shared" si="5"/>
        <v>361086.35820431839</v>
      </c>
      <c r="G76" s="3"/>
      <c r="H76" s="3">
        <f t="shared" si="0"/>
        <v>95088.16398160634</v>
      </c>
      <c r="I76" s="3"/>
      <c r="J76" s="3"/>
    </row>
    <row r="77" spans="1:10">
      <c r="A77">
        <v>62</v>
      </c>
      <c r="B77" s="3">
        <f t="shared" si="1"/>
        <v>361086.35820431839</v>
      </c>
      <c r="C77" s="5">
        <f t="shared" si="2"/>
        <v>1909.6611818618114</v>
      </c>
      <c r="D77" s="3">
        <f t="shared" si="3"/>
        <v>1203.6211940143946</v>
      </c>
      <c r="E77" s="5">
        <f t="shared" si="4"/>
        <v>706.0399878474168</v>
      </c>
      <c r="F77" s="3">
        <f t="shared" si="5"/>
        <v>360380.31821647094</v>
      </c>
      <c r="G77" s="3"/>
      <c r="H77" s="3">
        <f t="shared" si="0"/>
        <v>96325.900008598517</v>
      </c>
      <c r="I77" s="3"/>
      <c r="J77" s="3"/>
    </row>
    <row r="78" spans="1:10">
      <c r="A78">
        <v>63</v>
      </c>
      <c r="B78" s="3">
        <f t="shared" si="1"/>
        <v>360380.31821647094</v>
      </c>
      <c r="C78" s="5">
        <f t="shared" si="2"/>
        <v>1909.6611818618114</v>
      </c>
      <c r="D78" s="3">
        <f t="shared" si="3"/>
        <v>1201.2677273882366</v>
      </c>
      <c r="E78" s="5">
        <f t="shared" si="4"/>
        <v>708.39345447357482</v>
      </c>
      <c r="F78" s="3">
        <f t="shared" si="5"/>
        <v>359671.92476199736</v>
      </c>
      <c r="G78" s="3"/>
      <c r="H78" s="3">
        <f t="shared" si="0"/>
        <v>97554.362349293297</v>
      </c>
      <c r="I78" s="3"/>
      <c r="J78" s="3"/>
    </row>
    <row r="79" spans="1:10">
      <c r="A79">
        <v>64</v>
      </c>
      <c r="B79" s="3">
        <f t="shared" si="1"/>
        <v>359671.92476199736</v>
      </c>
      <c r="C79" s="5">
        <f t="shared" si="2"/>
        <v>1909.6611818618114</v>
      </c>
      <c r="D79" s="3">
        <f t="shared" si="3"/>
        <v>1198.9064158733247</v>
      </c>
      <c r="E79" s="5">
        <f t="shared" si="4"/>
        <v>710.75476598848672</v>
      </c>
      <c r="F79" s="3">
        <f t="shared" si="5"/>
        <v>358961.16999600886</v>
      </c>
      <c r="G79" s="3"/>
      <c r="H79" s="3">
        <f t="shared" si="0"/>
        <v>98773.598961473996</v>
      </c>
      <c r="I79" s="3"/>
      <c r="J79" s="3"/>
    </row>
    <row r="80" spans="1:10">
      <c r="A80">
        <v>65</v>
      </c>
      <c r="B80" s="3">
        <f t="shared" si="1"/>
        <v>358961.16999600886</v>
      </c>
      <c r="C80" s="5">
        <f t="shared" si="2"/>
        <v>1909.6611818618114</v>
      </c>
      <c r="D80" s="3">
        <f t="shared" si="3"/>
        <v>1196.5372333200296</v>
      </c>
      <c r="E80" s="5">
        <f t="shared" si="4"/>
        <v>713.12394854178183</v>
      </c>
      <c r="F80" s="3">
        <f t="shared" si="5"/>
        <v>358248.0460474671</v>
      </c>
      <c r="G80" s="3"/>
      <c r="H80" s="3">
        <f t="shared" si="0"/>
        <v>99983.657586624933</v>
      </c>
      <c r="I80" s="3"/>
      <c r="J80" s="3"/>
    </row>
    <row r="81" spans="1:10">
      <c r="A81">
        <v>66</v>
      </c>
      <c r="B81" s="3">
        <f t="shared" si="1"/>
        <v>358248.0460474671</v>
      </c>
      <c r="C81" s="5">
        <f t="shared" si="2"/>
        <v>1909.6611818618114</v>
      </c>
      <c r="D81" s="3">
        <f t="shared" si="3"/>
        <v>1194.1601534915571</v>
      </c>
      <c r="E81" s="5">
        <f t="shared" si="4"/>
        <v>715.50102837025429</v>
      </c>
      <c r="F81" s="3">
        <f t="shared" si="5"/>
        <v>357532.54501909687</v>
      </c>
      <c r="G81" s="3"/>
      <c r="H81" s="3">
        <f t="shared" ref="H81:H144" si="6">A81*C81/(1+$C$6)^A81</f>
        <v>101184.58575083943</v>
      </c>
      <c r="I81" s="3"/>
      <c r="J81" s="3"/>
    </row>
    <row r="82" spans="1:10">
      <c r="A82">
        <v>67</v>
      </c>
      <c r="B82" s="3">
        <f t="shared" ref="B82:B145" si="7">F81</f>
        <v>357532.54501909687</v>
      </c>
      <c r="C82" s="5">
        <f t="shared" ref="C82:C145" si="8">-$C$10</f>
        <v>1909.6611818618114</v>
      </c>
      <c r="D82" s="3">
        <f t="shared" ref="D82:D145" si="9">$C$6*B82</f>
        <v>1191.7751500636564</v>
      </c>
      <c r="E82" s="5">
        <f t="shared" ref="E82:E145" si="10">C82-D82</f>
        <v>717.88603179815505</v>
      </c>
      <c r="F82" s="3">
        <f t="shared" ref="F82:F145" si="11">B82-E82</f>
        <v>356814.65898729872</v>
      </c>
      <c r="G82" s="3"/>
      <c r="H82" s="3">
        <f t="shared" si="6"/>
        <v>102376.43076572394</v>
      </c>
      <c r="I82" s="3"/>
      <c r="J82" s="3"/>
    </row>
    <row r="83" spans="1:10">
      <c r="A83">
        <v>68</v>
      </c>
      <c r="B83" s="3">
        <f t="shared" si="7"/>
        <v>356814.65898729872</v>
      </c>
      <c r="C83" s="5">
        <f t="shared" si="8"/>
        <v>1909.6611818618114</v>
      </c>
      <c r="D83" s="3">
        <f t="shared" si="9"/>
        <v>1189.3821966243293</v>
      </c>
      <c r="E83" s="5">
        <f t="shared" si="10"/>
        <v>720.27898523748217</v>
      </c>
      <c r="F83" s="3">
        <f t="shared" si="11"/>
        <v>356094.38000206125</v>
      </c>
      <c r="G83" s="3"/>
      <c r="H83" s="3">
        <f t="shared" si="6"/>
        <v>103559.23972929879</v>
      </c>
      <c r="I83" s="3"/>
      <c r="J83" s="3"/>
    </row>
    <row r="84" spans="1:10">
      <c r="A84">
        <v>69</v>
      </c>
      <c r="B84" s="3">
        <f t="shared" si="7"/>
        <v>356094.38000206125</v>
      </c>
      <c r="C84" s="5">
        <f t="shared" si="8"/>
        <v>1909.6611818618114</v>
      </c>
      <c r="D84" s="3">
        <f t="shared" si="9"/>
        <v>1186.9812666735377</v>
      </c>
      <c r="E84" s="5">
        <f t="shared" si="10"/>
        <v>722.67991518827375</v>
      </c>
      <c r="F84" s="3">
        <f t="shared" si="11"/>
        <v>355371.70008687297</v>
      </c>
      <c r="G84" s="3"/>
      <c r="H84" s="3">
        <f t="shared" si="6"/>
        <v>104733.05952689491</v>
      </c>
      <c r="I84" s="3"/>
      <c r="J84" s="3"/>
    </row>
    <row r="85" spans="1:10">
      <c r="A85">
        <v>70</v>
      </c>
      <c r="B85" s="3">
        <f t="shared" si="7"/>
        <v>355371.70008687297</v>
      </c>
      <c r="C85" s="5">
        <f t="shared" si="8"/>
        <v>1909.6611818618114</v>
      </c>
      <c r="D85" s="3">
        <f t="shared" si="9"/>
        <v>1184.57233362291</v>
      </c>
      <c r="E85" s="5">
        <f t="shared" si="10"/>
        <v>725.08884823890139</v>
      </c>
      <c r="F85" s="3">
        <f t="shared" si="11"/>
        <v>354646.61123863404</v>
      </c>
      <c r="G85" s="3"/>
      <c r="H85" s="3">
        <f t="shared" si="6"/>
        <v>105897.93683204742</v>
      </c>
      <c r="I85" s="3"/>
      <c r="J85" s="3"/>
    </row>
    <row r="86" spans="1:10">
      <c r="A86">
        <v>71</v>
      </c>
      <c r="B86" s="3">
        <f t="shared" si="7"/>
        <v>354646.61123863404</v>
      </c>
      <c r="C86" s="5">
        <f t="shared" si="8"/>
        <v>1909.6611818618114</v>
      </c>
      <c r="D86" s="3">
        <f t="shared" si="9"/>
        <v>1182.155370795447</v>
      </c>
      <c r="E86" s="5">
        <f t="shared" si="10"/>
        <v>727.50581106636446</v>
      </c>
      <c r="F86" s="3">
        <f t="shared" si="11"/>
        <v>353919.10542756767</v>
      </c>
      <c r="G86" s="3"/>
      <c r="H86" s="3">
        <f t="shared" si="6"/>
        <v>107053.91810738534</v>
      </c>
      <c r="I86" s="3"/>
      <c r="J86" s="3"/>
    </row>
    <row r="87" spans="1:10">
      <c r="A87">
        <v>72</v>
      </c>
      <c r="B87" s="3">
        <f t="shared" si="7"/>
        <v>353919.10542756767</v>
      </c>
      <c r="C87" s="5">
        <f t="shared" si="8"/>
        <v>1909.6611818618114</v>
      </c>
      <c r="D87" s="3">
        <f t="shared" si="9"/>
        <v>1179.7303514252258</v>
      </c>
      <c r="E87" s="5">
        <f t="shared" si="10"/>
        <v>729.93083043658567</v>
      </c>
      <c r="F87" s="3">
        <f t="shared" si="11"/>
        <v>353189.17459713109</v>
      </c>
      <c r="G87" s="3"/>
      <c r="H87" s="3">
        <f t="shared" si="6"/>
        <v>108201.04960551794</v>
      </c>
      <c r="I87" s="3"/>
      <c r="J87" s="3"/>
    </row>
    <row r="88" spans="1:10">
      <c r="A88">
        <v>73</v>
      </c>
      <c r="B88" s="3">
        <f t="shared" si="7"/>
        <v>353189.17459713109</v>
      </c>
      <c r="C88" s="5">
        <f t="shared" si="8"/>
        <v>1909.6611818618114</v>
      </c>
      <c r="D88" s="3">
        <f t="shared" si="9"/>
        <v>1177.2972486571036</v>
      </c>
      <c r="E88" s="5">
        <f t="shared" si="10"/>
        <v>732.36393320470779</v>
      </c>
      <c r="F88" s="3">
        <f t="shared" si="11"/>
        <v>352456.81066392636</v>
      </c>
      <c r="G88" s="3"/>
      <c r="H88" s="3">
        <f t="shared" si="6"/>
        <v>109339.37736991707</v>
      </c>
      <c r="I88" s="3"/>
      <c r="J88" s="3"/>
    </row>
    <row r="89" spans="1:10">
      <c r="A89">
        <v>74</v>
      </c>
      <c r="B89" s="3">
        <f t="shared" si="7"/>
        <v>352456.81066392636</v>
      </c>
      <c r="C89" s="5">
        <f t="shared" si="8"/>
        <v>1909.6611818618114</v>
      </c>
      <c r="D89" s="3">
        <f t="shared" si="9"/>
        <v>1174.8560355464213</v>
      </c>
      <c r="E89" s="5">
        <f t="shared" si="10"/>
        <v>734.80514631539018</v>
      </c>
      <c r="F89" s="3">
        <f t="shared" si="11"/>
        <v>351722.00551761099</v>
      </c>
      <c r="G89" s="3"/>
      <c r="H89" s="3">
        <f t="shared" si="6"/>
        <v>110468.9472357966</v>
      </c>
      <c r="I89" s="3"/>
      <c r="J89" s="3"/>
    </row>
    <row r="90" spans="1:10">
      <c r="A90">
        <v>75</v>
      </c>
      <c r="B90" s="3">
        <f t="shared" si="7"/>
        <v>351722.00551761099</v>
      </c>
      <c r="C90" s="5">
        <f t="shared" si="8"/>
        <v>1909.6611818618114</v>
      </c>
      <c r="D90" s="3">
        <f t="shared" si="9"/>
        <v>1172.4066850587033</v>
      </c>
      <c r="E90" s="5">
        <f t="shared" si="10"/>
        <v>737.25449680310817</v>
      </c>
      <c r="F90" s="3">
        <f t="shared" si="11"/>
        <v>350984.75102080789</v>
      </c>
      <c r="G90" s="3"/>
      <c r="H90" s="3">
        <f t="shared" si="6"/>
        <v>111589.80483098782</v>
      </c>
      <c r="I90" s="3"/>
      <c r="J90" s="3"/>
    </row>
    <row r="91" spans="1:10">
      <c r="A91">
        <v>76</v>
      </c>
      <c r="B91" s="3">
        <f t="shared" si="7"/>
        <v>350984.75102080789</v>
      </c>
      <c r="C91" s="5">
        <f t="shared" si="8"/>
        <v>1909.6611818618114</v>
      </c>
      <c r="D91" s="3">
        <f t="shared" si="9"/>
        <v>1169.9491700693598</v>
      </c>
      <c r="E91" s="5">
        <f t="shared" si="10"/>
        <v>739.71201179245168</v>
      </c>
      <c r="F91" s="3">
        <f t="shared" si="11"/>
        <v>350245.03900901543</v>
      </c>
      <c r="G91" s="3"/>
      <c r="H91" s="3">
        <f t="shared" si="6"/>
        <v>112701.99557681163</v>
      </c>
      <c r="I91" s="3"/>
      <c r="J91" s="3"/>
    </row>
    <row r="92" spans="1:10">
      <c r="A92">
        <v>77</v>
      </c>
      <c r="B92" s="3">
        <f t="shared" si="7"/>
        <v>350245.03900901543</v>
      </c>
      <c r="C92" s="5">
        <f t="shared" si="8"/>
        <v>1909.6611818618114</v>
      </c>
      <c r="D92" s="3">
        <f t="shared" si="9"/>
        <v>1167.4834633633848</v>
      </c>
      <c r="E92" s="5">
        <f t="shared" si="10"/>
        <v>742.17771849842666</v>
      </c>
      <c r="F92" s="3">
        <f t="shared" si="11"/>
        <v>349502.86129051697</v>
      </c>
      <c r="G92" s="3"/>
      <c r="H92" s="3">
        <f t="shared" si="6"/>
        <v>113805.56468894686</v>
      </c>
      <c r="I92" s="3"/>
      <c r="J92" s="3"/>
    </row>
    <row r="93" spans="1:10">
      <c r="A93">
        <v>78</v>
      </c>
      <c r="B93" s="3">
        <f t="shared" si="7"/>
        <v>349502.86129051697</v>
      </c>
      <c r="C93" s="5">
        <f t="shared" si="8"/>
        <v>1909.6611818618114</v>
      </c>
      <c r="D93" s="3">
        <f t="shared" si="9"/>
        <v>1165.0095376350566</v>
      </c>
      <c r="E93" s="5">
        <f t="shared" si="10"/>
        <v>744.6516442267548</v>
      </c>
      <c r="F93" s="3">
        <f t="shared" si="11"/>
        <v>348758.20964629023</v>
      </c>
      <c r="G93" s="3"/>
      <c r="H93" s="3">
        <f t="shared" si="6"/>
        <v>114900.55717829558</v>
      </c>
      <c r="I93" s="3"/>
      <c r="J93" s="3"/>
    </row>
    <row r="94" spans="1:10">
      <c r="A94">
        <v>79</v>
      </c>
      <c r="B94" s="3">
        <f t="shared" si="7"/>
        <v>348758.20964629023</v>
      </c>
      <c r="C94" s="5">
        <f t="shared" si="8"/>
        <v>1909.6611818618114</v>
      </c>
      <c r="D94" s="3">
        <f t="shared" si="9"/>
        <v>1162.5273654876341</v>
      </c>
      <c r="E94" s="5">
        <f t="shared" si="10"/>
        <v>747.13381637417729</v>
      </c>
      <c r="F94" s="3">
        <f t="shared" si="11"/>
        <v>348011.07582991605</v>
      </c>
      <c r="G94" s="3"/>
      <c r="H94" s="3">
        <f t="shared" si="6"/>
        <v>115987.01785184446</v>
      </c>
      <c r="I94" s="3"/>
      <c r="J94" s="3"/>
    </row>
    <row r="95" spans="1:10">
      <c r="A95">
        <v>80</v>
      </c>
      <c r="B95" s="3">
        <f t="shared" si="7"/>
        <v>348011.07582991605</v>
      </c>
      <c r="C95" s="5">
        <f t="shared" si="8"/>
        <v>1909.6611818618114</v>
      </c>
      <c r="D95" s="3">
        <f t="shared" si="9"/>
        <v>1160.0369194330535</v>
      </c>
      <c r="E95" s="5">
        <f t="shared" si="10"/>
        <v>749.6242624287579</v>
      </c>
      <c r="F95" s="3">
        <f t="shared" si="11"/>
        <v>347261.45156748727</v>
      </c>
      <c r="G95" s="3"/>
      <c r="H95" s="3">
        <f t="shared" si="6"/>
        <v>117064.99131352316</v>
      </c>
      <c r="I95" s="3"/>
      <c r="J95" s="3"/>
    </row>
    <row r="96" spans="1:10">
      <c r="A96">
        <v>81</v>
      </c>
      <c r="B96" s="3">
        <f t="shared" si="7"/>
        <v>347261.45156748727</v>
      </c>
      <c r="C96" s="5">
        <f t="shared" si="8"/>
        <v>1909.6611818618114</v>
      </c>
      <c r="D96" s="3">
        <f t="shared" si="9"/>
        <v>1157.5381718916242</v>
      </c>
      <c r="E96" s="5">
        <f t="shared" si="10"/>
        <v>752.12300997018724</v>
      </c>
      <c r="F96" s="3">
        <f t="shared" si="11"/>
        <v>346509.32855751709</v>
      </c>
      <c r="G96" s="3"/>
      <c r="H96" s="3">
        <f t="shared" si="6"/>
        <v>118134.52196505864</v>
      </c>
      <c r="I96" s="3"/>
      <c r="J96" s="3"/>
    </row>
    <row r="97" spans="1:10">
      <c r="A97">
        <v>82</v>
      </c>
      <c r="B97" s="3">
        <f t="shared" si="7"/>
        <v>346509.32855751709</v>
      </c>
      <c r="C97" s="5">
        <f t="shared" si="8"/>
        <v>1909.6611818618114</v>
      </c>
      <c r="D97" s="3">
        <f t="shared" si="9"/>
        <v>1155.0310951917238</v>
      </c>
      <c r="E97" s="5">
        <f t="shared" si="10"/>
        <v>754.63008667008762</v>
      </c>
      <c r="F97" s="3">
        <f t="shared" si="11"/>
        <v>345754.69847084698</v>
      </c>
      <c r="G97" s="3"/>
      <c r="H97" s="3">
        <f t="shared" si="6"/>
        <v>119195.65400682673</v>
      </c>
      <c r="I97" s="3"/>
      <c r="J97" s="3"/>
    </row>
    <row r="98" spans="1:10">
      <c r="A98">
        <v>83</v>
      </c>
      <c r="B98" s="3">
        <f t="shared" si="7"/>
        <v>345754.69847084698</v>
      </c>
      <c r="C98" s="5">
        <f t="shared" si="8"/>
        <v>1909.6611818618114</v>
      </c>
      <c r="D98" s="3">
        <f t="shared" si="9"/>
        <v>1152.51566156949</v>
      </c>
      <c r="E98" s="5">
        <f t="shared" si="10"/>
        <v>757.14552029232141</v>
      </c>
      <c r="F98" s="3">
        <f t="shared" si="11"/>
        <v>344997.55295055464</v>
      </c>
      <c r="G98" s="3"/>
      <c r="H98" s="3">
        <f t="shared" si="6"/>
        <v>120248.43143869966</v>
      </c>
      <c r="I98" s="3"/>
      <c r="J98" s="3"/>
    </row>
    <row r="99" spans="1:10">
      <c r="A99">
        <v>84</v>
      </c>
      <c r="B99" s="3">
        <f t="shared" si="7"/>
        <v>344997.55295055464</v>
      </c>
      <c r="C99" s="5">
        <f t="shared" si="8"/>
        <v>1909.6611818618114</v>
      </c>
      <c r="D99" s="3">
        <f t="shared" si="9"/>
        <v>1149.9918431685155</v>
      </c>
      <c r="E99" s="5">
        <f t="shared" si="10"/>
        <v>759.66933869329591</v>
      </c>
      <c r="F99" s="3">
        <f t="shared" si="11"/>
        <v>344237.88361186133</v>
      </c>
      <c r="G99" s="3"/>
      <c r="H99" s="3">
        <f t="shared" si="6"/>
        <v>121292.89806089067</v>
      </c>
      <c r="I99" s="3"/>
      <c r="J99" s="3"/>
    </row>
    <row r="100" spans="1:10">
      <c r="A100">
        <v>85</v>
      </c>
      <c r="B100" s="3">
        <f t="shared" si="7"/>
        <v>344237.88361186133</v>
      </c>
      <c r="C100" s="5">
        <f t="shared" si="8"/>
        <v>1909.6611818618114</v>
      </c>
      <c r="D100" s="3">
        <f t="shared" si="9"/>
        <v>1147.4596120395379</v>
      </c>
      <c r="E100" s="5">
        <f t="shared" si="10"/>
        <v>762.20156982227354</v>
      </c>
      <c r="F100" s="3">
        <f t="shared" si="11"/>
        <v>343475.68204203906</v>
      </c>
      <c r="G100" s="3"/>
      <c r="H100" s="3">
        <f t="shared" si="6"/>
        <v>122329.09747479481</v>
      </c>
      <c r="I100" s="3"/>
      <c r="J100" s="3"/>
    </row>
    <row r="101" spans="1:10">
      <c r="A101">
        <v>86</v>
      </c>
      <c r="B101" s="3">
        <f t="shared" si="7"/>
        <v>343475.68204203906</v>
      </c>
      <c r="C101" s="5">
        <f t="shared" si="8"/>
        <v>1909.6611818618114</v>
      </c>
      <c r="D101" s="3">
        <f t="shared" si="9"/>
        <v>1144.9189401401302</v>
      </c>
      <c r="E101" s="5">
        <f t="shared" si="10"/>
        <v>764.74224172168124</v>
      </c>
      <c r="F101" s="3">
        <f t="shared" si="11"/>
        <v>342710.9398003174</v>
      </c>
      <c r="G101" s="3"/>
      <c r="H101" s="3">
        <f t="shared" si="6"/>
        <v>123357.07308382669</v>
      </c>
      <c r="I101" s="3"/>
      <c r="J101" s="3"/>
    </row>
    <row r="102" spans="1:10">
      <c r="A102">
        <v>87</v>
      </c>
      <c r="B102" s="3">
        <f t="shared" si="7"/>
        <v>342710.9398003174</v>
      </c>
      <c r="C102" s="5">
        <f t="shared" si="8"/>
        <v>1909.6611818618114</v>
      </c>
      <c r="D102" s="3">
        <f t="shared" si="9"/>
        <v>1142.3697993343915</v>
      </c>
      <c r="E102" s="5">
        <f t="shared" si="10"/>
        <v>767.29138252741996</v>
      </c>
      <c r="F102" s="3">
        <f t="shared" si="11"/>
        <v>341943.64841778995</v>
      </c>
      <c r="G102" s="3"/>
      <c r="H102" s="3">
        <f t="shared" si="6"/>
        <v>124376.86809425465</v>
      </c>
      <c r="I102" s="3"/>
      <c r="J102" s="3"/>
    </row>
    <row r="103" spans="1:10">
      <c r="A103">
        <v>88</v>
      </c>
      <c r="B103" s="3">
        <f t="shared" si="7"/>
        <v>341943.64841778995</v>
      </c>
      <c r="C103" s="5">
        <f t="shared" si="8"/>
        <v>1909.6611818618114</v>
      </c>
      <c r="D103" s="3">
        <f t="shared" si="9"/>
        <v>1139.8121613926332</v>
      </c>
      <c r="E103" s="5">
        <f t="shared" si="10"/>
        <v>769.84902046917819</v>
      </c>
      <c r="F103" s="3">
        <f t="shared" si="11"/>
        <v>341173.79939732078</v>
      </c>
      <c r="G103" s="3"/>
      <c r="H103" s="3">
        <f t="shared" si="6"/>
        <v>125388.52551603175</v>
      </c>
      <c r="I103" s="3"/>
      <c r="J103" s="3"/>
    </row>
    <row r="104" spans="1:10">
      <c r="A104">
        <v>89</v>
      </c>
      <c r="B104" s="3">
        <f t="shared" si="7"/>
        <v>341173.79939732078</v>
      </c>
      <c r="C104" s="5">
        <f t="shared" si="8"/>
        <v>1909.6611818618114</v>
      </c>
      <c r="D104" s="3">
        <f t="shared" si="9"/>
        <v>1137.2459979910693</v>
      </c>
      <c r="E104" s="5">
        <f t="shared" si="10"/>
        <v>772.41518387074211</v>
      </c>
      <c r="F104" s="3">
        <f t="shared" si="11"/>
        <v>340401.38421345002</v>
      </c>
      <c r="G104" s="3"/>
      <c r="H104" s="3">
        <f t="shared" si="6"/>
        <v>126392.08816362303</v>
      </c>
      <c r="I104" s="3"/>
      <c r="J104" s="3"/>
    </row>
    <row r="105" spans="1:10">
      <c r="A105">
        <v>90</v>
      </c>
      <c r="B105" s="3">
        <f t="shared" si="7"/>
        <v>340401.38421345002</v>
      </c>
      <c r="C105" s="5">
        <f t="shared" si="8"/>
        <v>1909.6611818618114</v>
      </c>
      <c r="D105" s="3">
        <f t="shared" si="9"/>
        <v>1134.6712807115002</v>
      </c>
      <c r="E105" s="5">
        <f t="shared" si="10"/>
        <v>774.9899011503112</v>
      </c>
      <c r="F105" s="3">
        <f t="shared" si="11"/>
        <v>339626.39431229973</v>
      </c>
      <c r="G105" s="3"/>
      <c r="H105" s="3">
        <f t="shared" si="6"/>
        <v>127387.59865683012</v>
      </c>
      <c r="I105" s="3"/>
      <c r="J105" s="3"/>
    </row>
    <row r="106" spans="1:10">
      <c r="A106">
        <v>91</v>
      </c>
      <c r="B106" s="3">
        <f t="shared" si="7"/>
        <v>339626.39431229973</v>
      </c>
      <c r="C106" s="5">
        <f t="shared" si="8"/>
        <v>1909.6611818618114</v>
      </c>
      <c r="D106" s="3">
        <f t="shared" si="9"/>
        <v>1132.0879810409992</v>
      </c>
      <c r="E106" s="5">
        <f t="shared" si="10"/>
        <v>777.57320082081219</v>
      </c>
      <c r="F106" s="3">
        <f t="shared" si="11"/>
        <v>338848.8211114789</v>
      </c>
      <c r="G106" s="3"/>
      <c r="H106" s="3">
        <f t="shared" si="6"/>
        <v>128375.0994216117</v>
      </c>
      <c r="I106" s="3"/>
      <c r="J106" s="3"/>
    </row>
    <row r="107" spans="1:10">
      <c r="A107">
        <v>92</v>
      </c>
      <c r="B107" s="3">
        <f t="shared" si="7"/>
        <v>338848.8211114789</v>
      </c>
      <c r="C107" s="5">
        <f t="shared" si="8"/>
        <v>1909.6611818618114</v>
      </c>
      <c r="D107" s="3">
        <f t="shared" si="9"/>
        <v>1129.4960703715965</v>
      </c>
      <c r="E107" s="5">
        <f t="shared" si="10"/>
        <v>780.16511149021494</v>
      </c>
      <c r="F107" s="3">
        <f t="shared" si="11"/>
        <v>338068.65599998867</v>
      </c>
      <c r="G107" s="3"/>
      <c r="H107" s="3">
        <f t="shared" si="6"/>
        <v>129354.6326909015</v>
      </c>
      <c r="I107" s="3"/>
      <c r="J107" s="3"/>
    </row>
    <row r="108" spans="1:10">
      <c r="A108">
        <v>93</v>
      </c>
      <c r="B108" s="3">
        <f t="shared" si="7"/>
        <v>338068.65599998867</v>
      </c>
      <c r="C108" s="5">
        <f t="shared" si="8"/>
        <v>1909.6611818618114</v>
      </c>
      <c r="D108" s="3">
        <f t="shared" si="9"/>
        <v>1126.8955199999623</v>
      </c>
      <c r="E108" s="5">
        <f t="shared" si="10"/>
        <v>782.76566186184914</v>
      </c>
      <c r="F108" s="3">
        <f t="shared" si="11"/>
        <v>337285.8903381268</v>
      </c>
      <c r="G108" s="3"/>
      <c r="H108" s="3">
        <f t="shared" si="6"/>
        <v>130326.2405054222</v>
      </c>
      <c r="I108" s="3"/>
      <c r="J108" s="3"/>
    </row>
    <row r="109" spans="1:10">
      <c r="A109">
        <v>94</v>
      </c>
      <c r="B109" s="3">
        <f t="shared" si="7"/>
        <v>337285.8903381268</v>
      </c>
      <c r="C109" s="5">
        <f t="shared" si="8"/>
        <v>1909.6611818618114</v>
      </c>
      <c r="D109" s="3">
        <f t="shared" si="9"/>
        <v>1124.2863011270895</v>
      </c>
      <c r="E109" s="5">
        <f t="shared" si="10"/>
        <v>785.37488073472196</v>
      </c>
      <c r="F109" s="3">
        <f t="shared" si="11"/>
        <v>336500.51545739209</v>
      </c>
      <c r="G109" s="3"/>
      <c r="H109" s="3">
        <f t="shared" si="6"/>
        <v>131289.96471449672</v>
      </c>
      <c r="I109" s="3"/>
      <c r="J109" s="3"/>
    </row>
    <row r="110" spans="1:10">
      <c r="A110">
        <v>95</v>
      </c>
      <c r="B110" s="3">
        <f t="shared" si="7"/>
        <v>336500.51545739209</v>
      </c>
      <c r="C110" s="5">
        <f t="shared" si="8"/>
        <v>1909.6611818618114</v>
      </c>
      <c r="D110" s="3">
        <f t="shared" si="9"/>
        <v>1121.6683848579737</v>
      </c>
      <c r="E110" s="5">
        <f t="shared" si="10"/>
        <v>787.99279700383772</v>
      </c>
      <c r="F110" s="3">
        <f t="shared" si="11"/>
        <v>335712.52266038826</v>
      </c>
      <c r="G110" s="3"/>
      <c r="H110" s="3">
        <f t="shared" si="6"/>
        <v>132245.84697685571</v>
      </c>
      <c r="I110" s="3"/>
      <c r="J110" s="3"/>
    </row>
    <row r="111" spans="1:10">
      <c r="A111">
        <v>96</v>
      </c>
      <c r="B111" s="3">
        <f t="shared" si="7"/>
        <v>335712.52266038826</v>
      </c>
      <c r="C111" s="5">
        <f t="shared" si="8"/>
        <v>1909.6611818618114</v>
      </c>
      <c r="D111" s="3">
        <f t="shared" si="9"/>
        <v>1119.0417422012943</v>
      </c>
      <c r="E111" s="5">
        <f t="shared" si="10"/>
        <v>790.61943966051717</v>
      </c>
      <c r="F111" s="3">
        <f t="shared" si="11"/>
        <v>334921.90322072775</v>
      </c>
      <c r="G111" s="3"/>
      <c r="H111" s="3">
        <f t="shared" si="6"/>
        <v>133193.92876144234</v>
      </c>
      <c r="I111" s="3"/>
      <c r="J111" s="3"/>
    </row>
    <row r="112" spans="1:10">
      <c r="A112">
        <v>97</v>
      </c>
      <c r="B112" s="3">
        <f t="shared" si="7"/>
        <v>334921.90322072775</v>
      </c>
      <c r="C112" s="5">
        <f t="shared" si="8"/>
        <v>1909.6611818618114</v>
      </c>
      <c r="D112" s="3">
        <f t="shared" si="9"/>
        <v>1116.4063440690925</v>
      </c>
      <c r="E112" s="5">
        <f t="shared" si="10"/>
        <v>793.25483779271894</v>
      </c>
      <c r="F112" s="3">
        <f t="shared" si="11"/>
        <v>334128.64838293503</v>
      </c>
      <c r="G112" s="3"/>
      <c r="H112" s="3">
        <f t="shared" si="6"/>
        <v>134134.25134821329</v>
      </c>
      <c r="I112" s="3"/>
      <c r="J112" s="3"/>
    </row>
    <row r="113" spans="1:10">
      <c r="A113">
        <v>98</v>
      </c>
      <c r="B113" s="3">
        <f t="shared" si="7"/>
        <v>334128.64838293503</v>
      </c>
      <c r="C113" s="5">
        <f t="shared" si="8"/>
        <v>1909.6611818618114</v>
      </c>
      <c r="D113" s="3">
        <f t="shared" si="9"/>
        <v>1113.7621612764501</v>
      </c>
      <c r="E113" s="5">
        <f t="shared" si="10"/>
        <v>795.89902058536131</v>
      </c>
      <c r="F113" s="3">
        <f t="shared" si="11"/>
        <v>333332.74936234968</v>
      </c>
      <c r="G113" s="3"/>
      <c r="H113" s="3">
        <f t="shared" si="6"/>
        <v>135066.85582893691</v>
      </c>
      <c r="I113" s="3"/>
      <c r="J113" s="3"/>
    </row>
    <row r="114" spans="1:10">
      <c r="A114">
        <v>99</v>
      </c>
      <c r="B114" s="3">
        <f t="shared" si="7"/>
        <v>333332.74936234968</v>
      </c>
      <c r="C114" s="5">
        <f t="shared" si="8"/>
        <v>1909.6611818618114</v>
      </c>
      <c r="D114" s="3">
        <f t="shared" si="9"/>
        <v>1111.1091645411657</v>
      </c>
      <c r="E114" s="5">
        <f t="shared" si="10"/>
        <v>798.55201732064575</v>
      </c>
      <c r="F114" s="3">
        <f t="shared" si="11"/>
        <v>332534.19734502904</v>
      </c>
      <c r="G114" s="3"/>
      <c r="H114" s="3">
        <f t="shared" si="6"/>
        <v>135991.78310798781</v>
      </c>
      <c r="I114" s="3"/>
      <c r="J114" s="3"/>
    </row>
    <row r="115" spans="1:10">
      <c r="A115">
        <v>100</v>
      </c>
      <c r="B115" s="3">
        <f t="shared" si="7"/>
        <v>332534.19734502904</v>
      </c>
      <c r="C115" s="5">
        <f t="shared" si="8"/>
        <v>1909.6611818618114</v>
      </c>
      <c r="D115" s="3">
        <f t="shared" si="9"/>
        <v>1108.4473244834303</v>
      </c>
      <c r="E115" s="5">
        <f t="shared" si="10"/>
        <v>801.21385737838114</v>
      </c>
      <c r="F115" s="3">
        <f t="shared" si="11"/>
        <v>331732.98348765064</v>
      </c>
      <c r="G115" s="3"/>
      <c r="H115" s="3">
        <f t="shared" si="6"/>
        <v>136909.07390313889</v>
      </c>
      <c r="I115" s="3"/>
      <c r="J115" s="3"/>
    </row>
    <row r="116" spans="1:10">
      <c r="A116">
        <v>101</v>
      </c>
      <c r="B116" s="3">
        <f t="shared" si="7"/>
        <v>331732.98348765064</v>
      </c>
      <c r="C116" s="5">
        <f t="shared" si="8"/>
        <v>1909.6611818618114</v>
      </c>
      <c r="D116" s="3">
        <f t="shared" si="9"/>
        <v>1105.7766116255023</v>
      </c>
      <c r="E116" s="5">
        <f t="shared" si="10"/>
        <v>803.88457023630917</v>
      </c>
      <c r="F116" s="3">
        <f t="shared" si="11"/>
        <v>330929.09891741432</v>
      </c>
      <c r="G116" s="3"/>
      <c r="H116" s="3">
        <f t="shared" si="6"/>
        <v>137818.76874634909</v>
      </c>
      <c r="I116" s="3"/>
      <c r="J116" s="3"/>
    </row>
    <row r="117" spans="1:10">
      <c r="A117">
        <v>102</v>
      </c>
      <c r="B117" s="3">
        <f t="shared" si="7"/>
        <v>330929.09891741432</v>
      </c>
      <c r="C117" s="5">
        <f t="shared" si="8"/>
        <v>1909.6611818618114</v>
      </c>
      <c r="D117" s="3">
        <f t="shared" si="9"/>
        <v>1103.096996391381</v>
      </c>
      <c r="E117" s="5">
        <f t="shared" si="10"/>
        <v>806.5641854704304</v>
      </c>
      <c r="F117" s="3">
        <f t="shared" si="11"/>
        <v>330122.53473194386</v>
      </c>
      <c r="G117" s="3"/>
      <c r="H117" s="3">
        <f t="shared" si="6"/>
        <v>138720.90798454924</v>
      </c>
      <c r="I117" s="3"/>
      <c r="J117" s="3"/>
    </row>
    <row r="118" spans="1:10">
      <c r="A118">
        <v>103</v>
      </c>
      <c r="B118" s="3">
        <f t="shared" si="7"/>
        <v>330122.53473194386</v>
      </c>
      <c r="C118" s="5">
        <f t="shared" si="8"/>
        <v>1909.6611818618114</v>
      </c>
      <c r="D118" s="3">
        <f t="shared" si="9"/>
        <v>1100.4084491064796</v>
      </c>
      <c r="E118" s="5">
        <f t="shared" si="10"/>
        <v>809.25273275533186</v>
      </c>
      <c r="F118" s="3">
        <f t="shared" si="11"/>
        <v>329313.28199918853</v>
      </c>
      <c r="G118" s="3"/>
      <c r="H118" s="3">
        <f t="shared" si="6"/>
        <v>139615.53178042377</v>
      </c>
      <c r="I118" s="3"/>
      <c r="J118" s="3"/>
    </row>
    <row r="119" spans="1:10">
      <c r="A119">
        <v>104</v>
      </c>
      <c r="B119" s="3">
        <f t="shared" si="7"/>
        <v>329313.28199918853</v>
      </c>
      <c r="C119" s="5">
        <f t="shared" si="8"/>
        <v>1909.6611818618114</v>
      </c>
      <c r="D119" s="3">
        <f t="shared" si="9"/>
        <v>1097.7109399972951</v>
      </c>
      <c r="E119" s="5">
        <f t="shared" si="10"/>
        <v>811.95024186451633</v>
      </c>
      <c r="F119" s="3">
        <f t="shared" si="11"/>
        <v>328501.33175732399</v>
      </c>
      <c r="G119" s="3"/>
      <c r="H119" s="3">
        <f t="shared" si="6"/>
        <v>140502.68011318977</v>
      </c>
      <c r="I119" s="3"/>
      <c r="J119" s="3"/>
    </row>
    <row r="120" spans="1:10">
      <c r="A120">
        <v>105</v>
      </c>
      <c r="B120" s="3">
        <f t="shared" si="7"/>
        <v>328501.33175732399</v>
      </c>
      <c r="C120" s="5">
        <f t="shared" si="8"/>
        <v>1909.6611818618114</v>
      </c>
      <c r="D120" s="3">
        <f t="shared" si="9"/>
        <v>1095.0044391910801</v>
      </c>
      <c r="E120" s="5">
        <f t="shared" si="10"/>
        <v>814.65674267073132</v>
      </c>
      <c r="F120" s="3">
        <f t="shared" si="11"/>
        <v>327686.67501465324</v>
      </c>
      <c r="G120" s="3"/>
      <c r="H120" s="3">
        <f t="shared" si="6"/>
        <v>141382.39277937252</v>
      </c>
      <c r="I120" s="3"/>
      <c r="J120" s="3"/>
    </row>
    <row r="121" spans="1:10">
      <c r="A121">
        <v>106</v>
      </c>
      <c r="B121" s="3">
        <f t="shared" si="7"/>
        <v>327686.67501465324</v>
      </c>
      <c r="C121" s="5">
        <f t="shared" si="8"/>
        <v>1909.6611818618114</v>
      </c>
      <c r="D121" s="3">
        <f t="shared" si="9"/>
        <v>1092.2889167155108</v>
      </c>
      <c r="E121" s="5">
        <f t="shared" si="10"/>
        <v>817.37226514630061</v>
      </c>
      <c r="F121" s="3">
        <f t="shared" si="11"/>
        <v>326869.30274950695</v>
      </c>
      <c r="G121" s="3"/>
      <c r="H121" s="3">
        <f t="shared" si="6"/>
        <v>142254.70939357838</v>
      </c>
      <c r="I121" s="3"/>
      <c r="J121" s="3"/>
    </row>
    <row r="122" spans="1:10">
      <c r="A122">
        <v>107</v>
      </c>
      <c r="B122" s="3">
        <f t="shared" si="7"/>
        <v>326869.30274950695</v>
      </c>
      <c r="C122" s="5">
        <f t="shared" si="8"/>
        <v>1909.6611818618114</v>
      </c>
      <c r="D122" s="3">
        <f t="shared" si="9"/>
        <v>1089.5643424983566</v>
      </c>
      <c r="E122" s="5">
        <f t="shared" si="10"/>
        <v>820.09683936345482</v>
      </c>
      <c r="F122" s="3">
        <f t="shared" si="11"/>
        <v>326049.2059101435</v>
      </c>
      <c r="G122" s="3"/>
      <c r="H122" s="3">
        <f t="shared" si="6"/>
        <v>143119.66938926425</v>
      </c>
      <c r="I122" s="3"/>
      <c r="J122" s="3"/>
    </row>
    <row r="123" spans="1:10">
      <c r="A123">
        <v>108</v>
      </c>
      <c r="B123" s="3">
        <f t="shared" si="7"/>
        <v>326049.2059101435</v>
      </c>
      <c r="C123" s="5">
        <f t="shared" si="8"/>
        <v>1909.6611818618114</v>
      </c>
      <c r="D123" s="3">
        <f t="shared" si="9"/>
        <v>1086.8306863671451</v>
      </c>
      <c r="E123" s="5">
        <f t="shared" si="10"/>
        <v>822.83049549466637</v>
      </c>
      <c r="F123" s="3">
        <f t="shared" si="11"/>
        <v>325226.37541464885</v>
      </c>
      <c r="G123" s="3"/>
      <c r="H123" s="3">
        <f t="shared" si="6"/>
        <v>143977.31201950394</v>
      </c>
      <c r="I123" s="3"/>
      <c r="J123" s="3"/>
    </row>
    <row r="124" spans="1:10">
      <c r="A124">
        <v>109</v>
      </c>
      <c r="B124" s="3">
        <f t="shared" si="7"/>
        <v>325226.37541464885</v>
      </c>
      <c r="C124" s="5">
        <f t="shared" si="8"/>
        <v>1909.6611818618114</v>
      </c>
      <c r="D124" s="3">
        <f t="shared" si="9"/>
        <v>1084.0879180488296</v>
      </c>
      <c r="E124" s="5">
        <f t="shared" si="10"/>
        <v>825.57326381298185</v>
      </c>
      <c r="F124" s="3">
        <f t="shared" si="11"/>
        <v>324400.80215083587</v>
      </c>
      <c r="G124" s="3"/>
      <c r="H124" s="3">
        <f t="shared" si="6"/>
        <v>144827.67635775125</v>
      </c>
      <c r="I124" s="3"/>
      <c r="J124" s="3"/>
    </row>
    <row r="125" spans="1:10">
      <c r="A125">
        <v>110</v>
      </c>
      <c r="B125" s="3">
        <f t="shared" si="7"/>
        <v>324400.80215083587</v>
      </c>
      <c r="C125" s="5">
        <f t="shared" si="8"/>
        <v>1909.6611818618114</v>
      </c>
      <c r="D125" s="3">
        <f t="shared" si="9"/>
        <v>1081.3360071694528</v>
      </c>
      <c r="E125" s="5">
        <f t="shared" si="10"/>
        <v>828.32517469235859</v>
      </c>
      <c r="F125" s="3">
        <f t="shared" si="11"/>
        <v>323572.47697614349</v>
      </c>
      <c r="G125" s="3"/>
      <c r="H125" s="3">
        <f t="shared" si="6"/>
        <v>145670.80129860071</v>
      </c>
      <c r="I125" s="3"/>
      <c r="J125" s="3"/>
    </row>
    <row r="126" spans="1:10">
      <c r="A126">
        <v>111</v>
      </c>
      <c r="B126" s="3">
        <f t="shared" si="7"/>
        <v>323572.47697614349</v>
      </c>
      <c r="C126" s="5">
        <f t="shared" si="8"/>
        <v>1909.6611818618114</v>
      </c>
      <c r="D126" s="3">
        <f t="shared" si="9"/>
        <v>1078.5749232538117</v>
      </c>
      <c r="E126" s="5">
        <f t="shared" si="10"/>
        <v>831.08625860799975</v>
      </c>
      <c r="F126" s="3">
        <f t="shared" si="11"/>
        <v>322741.39071753551</v>
      </c>
      <c r="G126" s="3"/>
      <c r="H126" s="3">
        <f t="shared" si="6"/>
        <v>146506.72555854431</v>
      </c>
      <c r="I126" s="3"/>
      <c r="J126" s="3"/>
    </row>
    <row r="127" spans="1:10">
      <c r="A127">
        <v>112</v>
      </c>
      <c r="B127" s="3">
        <f t="shared" si="7"/>
        <v>322741.39071753551</v>
      </c>
      <c r="C127" s="5">
        <f t="shared" si="8"/>
        <v>1909.6611818618114</v>
      </c>
      <c r="D127" s="3">
        <f t="shared" si="9"/>
        <v>1075.8046357251185</v>
      </c>
      <c r="E127" s="5">
        <f t="shared" si="10"/>
        <v>833.85654613669294</v>
      </c>
      <c r="F127" s="3">
        <f t="shared" si="11"/>
        <v>321907.53417139885</v>
      </c>
      <c r="G127" s="3"/>
      <c r="H127" s="3">
        <f t="shared" si="6"/>
        <v>147335.48767672593</v>
      </c>
      <c r="I127" s="3"/>
      <c r="J127" s="3"/>
    </row>
    <row r="128" spans="1:10">
      <c r="A128">
        <v>113</v>
      </c>
      <c r="B128" s="3">
        <f t="shared" si="7"/>
        <v>321907.53417139885</v>
      </c>
      <c r="C128" s="5">
        <f t="shared" si="8"/>
        <v>1909.6611818618114</v>
      </c>
      <c r="D128" s="3">
        <f t="shared" si="9"/>
        <v>1073.0251139046629</v>
      </c>
      <c r="E128" s="5">
        <f t="shared" si="10"/>
        <v>836.6360679571485</v>
      </c>
      <c r="F128" s="3">
        <f t="shared" si="11"/>
        <v>321070.89810344169</v>
      </c>
      <c r="G128" s="3"/>
      <c r="H128" s="3">
        <f t="shared" si="6"/>
        <v>148157.12601569196</v>
      </c>
      <c r="I128" s="3"/>
      <c r="J128" s="3"/>
    </row>
    <row r="129" spans="1:13">
      <c r="A129">
        <v>114</v>
      </c>
      <c r="B129" s="3">
        <f t="shared" si="7"/>
        <v>321070.89810344169</v>
      </c>
      <c r="C129" s="5">
        <f t="shared" si="8"/>
        <v>1909.6611818618114</v>
      </c>
      <c r="D129" s="3">
        <f t="shared" si="9"/>
        <v>1070.2363270114724</v>
      </c>
      <c r="E129" s="5">
        <f t="shared" si="10"/>
        <v>839.42485485033899</v>
      </c>
      <c r="F129" s="3">
        <f t="shared" si="11"/>
        <v>320231.47324859136</v>
      </c>
      <c r="G129" s="3"/>
      <c r="H129" s="3">
        <f t="shared" si="6"/>
        <v>148971.67876213993</v>
      </c>
      <c r="I129" s="3"/>
      <c r="J129" s="3"/>
    </row>
    <row r="130" spans="1:13">
      <c r="A130">
        <v>115</v>
      </c>
      <c r="B130" s="3">
        <f t="shared" si="7"/>
        <v>320231.47324859136</v>
      </c>
      <c r="C130" s="5">
        <f t="shared" si="8"/>
        <v>1909.6611818618114</v>
      </c>
      <c r="D130" s="3">
        <f t="shared" si="9"/>
        <v>1067.4382441619712</v>
      </c>
      <c r="E130" s="5">
        <f t="shared" si="10"/>
        <v>842.22293769984026</v>
      </c>
      <c r="F130" s="3">
        <f t="shared" si="11"/>
        <v>319389.25031089154</v>
      </c>
      <c r="G130" s="3"/>
      <c r="H130" s="3">
        <f t="shared" si="6"/>
        <v>149779.18392766293</v>
      </c>
      <c r="I130" s="3"/>
      <c r="J130" s="3"/>
    </row>
    <row r="131" spans="1:13">
      <c r="A131">
        <v>116</v>
      </c>
      <c r="B131" s="3">
        <f t="shared" si="7"/>
        <v>319389.25031089154</v>
      </c>
      <c r="C131" s="5">
        <f t="shared" si="8"/>
        <v>1909.6611818618114</v>
      </c>
      <c r="D131" s="3">
        <f t="shared" si="9"/>
        <v>1064.6308343696385</v>
      </c>
      <c r="E131" s="5">
        <f t="shared" si="10"/>
        <v>845.03034749217295</v>
      </c>
      <c r="F131" s="3">
        <f t="shared" si="11"/>
        <v>318544.21996339934</v>
      </c>
      <c r="G131" s="3"/>
      <c r="H131" s="3">
        <f t="shared" si="6"/>
        <v>150579.67934949213</v>
      </c>
      <c r="I131" s="3"/>
      <c r="J131" s="3"/>
    </row>
    <row r="132" spans="1:13">
      <c r="A132">
        <v>117</v>
      </c>
      <c r="B132" s="3">
        <f t="shared" si="7"/>
        <v>318544.21996339934</v>
      </c>
      <c r="C132" s="5">
        <f t="shared" si="8"/>
        <v>1909.6611818618114</v>
      </c>
      <c r="D132" s="3">
        <f t="shared" si="9"/>
        <v>1061.8140665446645</v>
      </c>
      <c r="E132" s="5">
        <f t="shared" si="10"/>
        <v>847.84711531714697</v>
      </c>
      <c r="F132" s="3">
        <f t="shared" si="11"/>
        <v>317696.37284808222</v>
      </c>
      <c r="G132" s="3"/>
      <c r="H132" s="3">
        <f t="shared" si="6"/>
        <v>151373.20269123535</v>
      </c>
      <c r="I132" s="3"/>
      <c r="J132" s="3"/>
    </row>
    <row r="133" spans="1:13">
      <c r="A133">
        <v>118</v>
      </c>
      <c r="B133" s="3">
        <f t="shared" si="7"/>
        <v>317696.37284808222</v>
      </c>
      <c r="C133" s="5">
        <f t="shared" si="8"/>
        <v>1909.6611818618114</v>
      </c>
      <c r="D133" s="3">
        <f t="shared" si="9"/>
        <v>1058.9879094936075</v>
      </c>
      <c r="E133" s="5">
        <f t="shared" si="10"/>
        <v>850.67327236820392</v>
      </c>
      <c r="F133" s="3">
        <f t="shared" si="11"/>
        <v>316845.69957571401</v>
      </c>
      <c r="G133" s="3"/>
      <c r="H133" s="3">
        <f t="shared" si="6"/>
        <v>152159.79144361333</v>
      </c>
      <c r="I133" s="3"/>
      <c r="J133" s="3"/>
    </row>
    <row r="134" spans="1:13">
      <c r="A134">
        <v>119</v>
      </c>
      <c r="B134" s="3">
        <f t="shared" si="7"/>
        <v>316845.69957571401</v>
      </c>
      <c r="C134" s="5">
        <f t="shared" si="8"/>
        <v>1909.6611818618114</v>
      </c>
      <c r="D134" s="3">
        <f t="shared" si="9"/>
        <v>1056.1523319190467</v>
      </c>
      <c r="E134" s="5">
        <f t="shared" si="10"/>
        <v>853.50884994276475</v>
      </c>
      <c r="F134" s="3">
        <f t="shared" si="11"/>
        <v>315992.19072577124</v>
      </c>
      <c r="G134" s="3"/>
      <c r="H134" s="3">
        <f t="shared" si="6"/>
        <v>152939.48292519271</v>
      </c>
      <c r="I134" s="3"/>
      <c r="J134" s="3"/>
    </row>
    <row r="135" spans="1:13">
      <c r="A135" s="6">
        <v>120</v>
      </c>
      <c r="B135" s="3">
        <f t="shared" si="7"/>
        <v>315992.19072577124</v>
      </c>
      <c r="C135" s="5">
        <f t="shared" si="8"/>
        <v>1909.6611818618114</v>
      </c>
      <c r="D135" s="3">
        <f t="shared" si="9"/>
        <v>1053.3073024192377</v>
      </c>
      <c r="E135" s="5">
        <f t="shared" si="10"/>
        <v>856.35387944257377</v>
      </c>
      <c r="F135" s="3">
        <f t="shared" si="11"/>
        <v>315135.83684632869</v>
      </c>
      <c r="G135" s="3"/>
      <c r="H135" s="3">
        <f t="shared" si="6"/>
        <v>153712.31428311617</v>
      </c>
      <c r="I135" s="3"/>
      <c r="J135" s="3"/>
      <c r="L135" s="5">
        <f>12*C135</f>
        <v>22915.934182341738</v>
      </c>
      <c r="M135" t="s">
        <v>13</v>
      </c>
    </row>
    <row r="136" spans="1:13">
      <c r="A136">
        <v>121</v>
      </c>
      <c r="B136" s="3">
        <f t="shared" si="7"/>
        <v>315135.83684632869</v>
      </c>
      <c r="C136" s="5">
        <f t="shared" si="8"/>
        <v>1909.6611818618114</v>
      </c>
      <c r="D136" s="3">
        <f t="shared" si="9"/>
        <v>1050.4527894877624</v>
      </c>
      <c r="E136" s="5">
        <f t="shared" si="10"/>
        <v>859.20839237404903</v>
      </c>
      <c r="F136" s="3">
        <f t="shared" si="11"/>
        <v>314276.62845395465</v>
      </c>
      <c r="G136" s="3"/>
      <c r="H136" s="3">
        <f t="shared" si="6"/>
        <v>154478.32249382936</v>
      </c>
      <c r="I136" s="3"/>
      <c r="J136" s="3"/>
      <c r="L136" s="3">
        <f>F135</f>
        <v>315135.83684632869</v>
      </c>
      <c r="M136" t="s">
        <v>24</v>
      </c>
    </row>
    <row r="137" spans="1:13">
      <c r="A137">
        <v>122</v>
      </c>
      <c r="B137" s="3">
        <f t="shared" si="7"/>
        <v>314276.62845395465</v>
      </c>
      <c r="C137" s="5">
        <f t="shared" si="8"/>
        <v>1909.6611818618114</v>
      </c>
      <c r="D137" s="3">
        <f t="shared" si="9"/>
        <v>1047.5887615131821</v>
      </c>
      <c r="E137" s="5">
        <f t="shared" si="10"/>
        <v>862.07242034862929</v>
      </c>
      <c r="F137" s="3">
        <f t="shared" si="11"/>
        <v>313414.556033606</v>
      </c>
      <c r="G137" s="3"/>
      <c r="H137" s="3">
        <f t="shared" si="6"/>
        <v>155237.54436380535</v>
      </c>
      <c r="I137" s="3"/>
      <c r="J137" s="3"/>
      <c r="L137" s="3">
        <f>F147</f>
        <v>304634.19416784344</v>
      </c>
      <c r="M137" t="s">
        <v>25</v>
      </c>
    </row>
    <row r="138" spans="1:13">
      <c r="A138">
        <v>123</v>
      </c>
      <c r="B138" s="3">
        <f t="shared" si="7"/>
        <v>313414.556033606</v>
      </c>
      <c r="C138" s="5">
        <f t="shared" si="8"/>
        <v>1909.6611818618114</v>
      </c>
      <c r="D138" s="3">
        <f t="shared" si="9"/>
        <v>1044.7151867786868</v>
      </c>
      <c r="E138" s="5">
        <f t="shared" si="10"/>
        <v>864.94599508312467</v>
      </c>
      <c r="F138" s="3">
        <f t="shared" si="11"/>
        <v>312549.61003852286</v>
      </c>
      <c r="G138" s="3"/>
      <c r="H138" s="3">
        <f t="shared" si="6"/>
        <v>155990.01653026568</v>
      </c>
      <c r="I138" s="3"/>
      <c r="J138" s="3" t="s">
        <v>23</v>
      </c>
      <c r="K138" s="7">
        <f>SUM(E136:E147)</f>
        <v>10501.642678485232</v>
      </c>
      <c r="L138" s="7">
        <f>L136-L137</f>
        <v>10501.642678485252</v>
      </c>
      <c r="M138" t="s">
        <v>15</v>
      </c>
    </row>
    <row r="139" spans="1:13">
      <c r="A139">
        <v>124</v>
      </c>
      <c r="B139" s="3">
        <f t="shared" si="7"/>
        <v>312549.61003852286</v>
      </c>
      <c r="C139" s="5">
        <f t="shared" si="8"/>
        <v>1909.6611818618114</v>
      </c>
      <c r="D139" s="3">
        <f t="shared" si="9"/>
        <v>1041.8320334617429</v>
      </c>
      <c r="E139" s="5">
        <f t="shared" si="10"/>
        <v>867.82914840006856</v>
      </c>
      <c r="F139" s="3">
        <f t="shared" si="11"/>
        <v>311681.78089012281</v>
      </c>
      <c r="G139" s="3"/>
      <c r="H139" s="3">
        <f t="shared" si="6"/>
        <v>156735.77546189888</v>
      </c>
      <c r="I139" s="3"/>
      <c r="J139" s="3" t="s">
        <v>23</v>
      </c>
      <c r="K139" s="7">
        <f>SUM(D136:D147)</f>
        <v>12414.291503856504</v>
      </c>
      <c r="L139" s="7">
        <f>L135-L138</f>
        <v>12414.291503856486</v>
      </c>
      <c r="M139" t="s">
        <v>16</v>
      </c>
    </row>
    <row r="140" spans="1:13">
      <c r="A140">
        <v>125</v>
      </c>
      <c r="B140" s="3">
        <f t="shared" si="7"/>
        <v>311681.78089012281</v>
      </c>
      <c r="C140" s="5">
        <f t="shared" si="8"/>
        <v>1909.6611818618114</v>
      </c>
      <c r="D140" s="3">
        <f t="shared" si="9"/>
        <v>1038.9392696337427</v>
      </c>
      <c r="E140" s="5">
        <f t="shared" si="10"/>
        <v>870.72191222806873</v>
      </c>
      <c r="F140" s="3">
        <f t="shared" si="11"/>
        <v>310811.05897789472</v>
      </c>
      <c r="G140" s="3"/>
      <c r="H140" s="3">
        <f t="shared" si="6"/>
        <v>157474.85745957587</v>
      </c>
      <c r="I140" s="3"/>
      <c r="J140" s="3"/>
    </row>
    <row r="141" spans="1:13">
      <c r="A141">
        <v>126</v>
      </c>
      <c r="B141" s="3">
        <f t="shared" si="7"/>
        <v>310811.05897789472</v>
      </c>
      <c r="C141" s="5">
        <f t="shared" si="8"/>
        <v>1909.6611818618114</v>
      </c>
      <c r="D141" s="3">
        <f t="shared" si="9"/>
        <v>1036.0368632596492</v>
      </c>
      <c r="E141" s="5">
        <f t="shared" si="10"/>
        <v>873.62431860216225</v>
      </c>
      <c r="F141" s="3">
        <f t="shared" si="11"/>
        <v>309937.43465929257</v>
      </c>
      <c r="G141" s="3"/>
      <c r="H141" s="3">
        <f t="shared" si="6"/>
        <v>158207.29865706223</v>
      </c>
      <c r="I141" s="3"/>
      <c r="J141" s="3"/>
    </row>
    <row r="142" spans="1:13">
      <c r="A142">
        <v>127</v>
      </c>
      <c r="B142" s="3">
        <f t="shared" si="7"/>
        <v>309937.43465929257</v>
      </c>
      <c r="C142" s="5">
        <f t="shared" si="8"/>
        <v>1909.6611818618114</v>
      </c>
      <c r="D142" s="3">
        <f t="shared" si="9"/>
        <v>1033.1247821976419</v>
      </c>
      <c r="E142" s="5">
        <f t="shared" si="10"/>
        <v>876.53639966416949</v>
      </c>
      <c r="F142" s="3">
        <f t="shared" si="11"/>
        <v>309060.89825962839</v>
      </c>
      <c r="G142" s="3"/>
      <c r="H142" s="3">
        <f t="shared" si="6"/>
        <v>158933.13502172835</v>
      </c>
      <c r="I142" s="3"/>
      <c r="J142" s="3"/>
    </row>
    <row r="143" spans="1:13">
      <c r="A143">
        <v>128</v>
      </c>
      <c r="B143" s="3">
        <f t="shared" si="7"/>
        <v>309060.89825962839</v>
      </c>
      <c r="C143" s="5">
        <f t="shared" si="8"/>
        <v>1909.6611818618114</v>
      </c>
      <c r="D143" s="3">
        <f t="shared" si="9"/>
        <v>1030.2029941987614</v>
      </c>
      <c r="E143" s="5">
        <f t="shared" si="10"/>
        <v>879.45818766305001</v>
      </c>
      <c r="F143" s="3">
        <f t="shared" si="11"/>
        <v>308181.44007196533</v>
      </c>
      <c r="G143" s="3"/>
      <c r="H143" s="3">
        <f t="shared" si="6"/>
        <v>159652.40235525594</v>
      </c>
      <c r="I143" s="3"/>
      <c r="J143" s="3"/>
    </row>
    <row r="144" spans="1:13">
      <c r="A144">
        <v>129</v>
      </c>
      <c r="B144" s="3">
        <f t="shared" si="7"/>
        <v>308181.44007196533</v>
      </c>
      <c r="C144" s="5">
        <f t="shared" si="8"/>
        <v>1909.6611818618114</v>
      </c>
      <c r="D144" s="3">
        <f t="shared" si="9"/>
        <v>1027.2714669065513</v>
      </c>
      <c r="E144" s="5">
        <f t="shared" si="10"/>
        <v>882.38971495526016</v>
      </c>
      <c r="F144" s="3">
        <f t="shared" si="11"/>
        <v>307299.0503570101</v>
      </c>
      <c r="G144" s="3"/>
      <c r="H144" s="3">
        <f t="shared" si="6"/>
        <v>160365.13629434188</v>
      </c>
      <c r="I144" s="3"/>
      <c r="J144" s="3"/>
    </row>
    <row r="145" spans="1:10">
      <c r="A145">
        <v>130</v>
      </c>
      <c r="B145" s="3">
        <f t="shared" si="7"/>
        <v>307299.0503570101</v>
      </c>
      <c r="C145" s="5">
        <f t="shared" si="8"/>
        <v>1909.6611818618114</v>
      </c>
      <c r="D145" s="3">
        <f t="shared" si="9"/>
        <v>1024.3301678567004</v>
      </c>
      <c r="E145" s="5">
        <f t="shared" si="10"/>
        <v>885.331014005111</v>
      </c>
      <c r="F145" s="3">
        <f t="shared" si="11"/>
        <v>306413.71934300498</v>
      </c>
      <c r="G145" s="3"/>
      <c r="H145" s="3">
        <f t="shared" ref="H145:H208" si="12">A145*C145/(1+$C$6)^A145</f>
        <v>161071.37231139952</v>
      </c>
      <c r="I145" s="3"/>
      <c r="J145" s="3"/>
    </row>
    <row r="146" spans="1:10">
      <c r="A146">
        <v>131</v>
      </c>
      <c r="B146" s="3">
        <f t="shared" ref="B146:B209" si="13">F145</f>
        <v>306413.71934300498</v>
      </c>
      <c r="C146" s="5">
        <f t="shared" ref="C146:C209" si="14">-$C$10</f>
        <v>1909.6611818618114</v>
      </c>
      <c r="D146" s="3">
        <f t="shared" ref="D146:D209" si="15">$C$6*B146</f>
        <v>1021.3790644766833</v>
      </c>
      <c r="E146" s="5">
        <f t="shared" ref="E146:E209" si="16">C146-D146</f>
        <v>888.28211738512812</v>
      </c>
      <c r="F146" s="3">
        <f t="shared" ref="F146:F209" si="17">B146-E146</f>
        <v>305525.43722561985</v>
      </c>
      <c r="G146" s="3"/>
      <c r="H146" s="3">
        <f t="shared" si="12"/>
        <v>161771.14571525686</v>
      </c>
      <c r="I146" s="3"/>
      <c r="J146" s="3"/>
    </row>
    <row r="147" spans="1:10">
      <c r="A147" s="6">
        <v>132</v>
      </c>
      <c r="B147" s="3">
        <f t="shared" si="13"/>
        <v>305525.43722561985</v>
      </c>
      <c r="C147" s="5">
        <f t="shared" si="14"/>
        <v>1909.6611818618114</v>
      </c>
      <c r="D147" s="3">
        <f t="shared" si="15"/>
        <v>1018.4181240853995</v>
      </c>
      <c r="E147" s="5">
        <f t="shared" si="16"/>
        <v>891.24305777641189</v>
      </c>
      <c r="F147" s="3">
        <f t="shared" si="17"/>
        <v>304634.19416784344</v>
      </c>
      <c r="G147" s="3"/>
      <c r="H147" s="3">
        <f t="shared" si="12"/>
        <v>162464.49165185189</v>
      </c>
      <c r="I147" s="3"/>
      <c r="J147" s="3"/>
    </row>
    <row r="148" spans="1:10">
      <c r="A148">
        <v>133</v>
      </c>
      <c r="B148" s="3">
        <f t="shared" si="13"/>
        <v>304634.19416784344</v>
      </c>
      <c r="C148" s="5">
        <f t="shared" si="14"/>
        <v>1909.6611818618114</v>
      </c>
      <c r="D148" s="3">
        <f t="shared" si="15"/>
        <v>1015.4473138928115</v>
      </c>
      <c r="E148" s="5">
        <f t="shared" si="16"/>
        <v>894.21386796899992</v>
      </c>
      <c r="F148" s="3">
        <f t="shared" si="17"/>
        <v>303739.98029987444</v>
      </c>
      <c r="G148" s="3"/>
      <c r="H148" s="3">
        <f t="shared" si="12"/>
        <v>163151.44510492525</v>
      </c>
      <c r="I148" s="3"/>
      <c r="J148" s="3"/>
    </row>
    <row r="149" spans="1:10">
      <c r="A149">
        <v>134</v>
      </c>
      <c r="B149" s="3">
        <f t="shared" si="13"/>
        <v>303739.98029987444</v>
      </c>
      <c r="C149" s="5">
        <f t="shared" si="14"/>
        <v>1909.6611818618114</v>
      </c>
      <c r="D149" s="3">
        <f t="shared" si="15"/>
        <v>1012.4666009995815</v>
      </c>
      <c r="E149" s="5">
        <f t="shared" si="16"/>
        <v>897.19458086222994</v>
      </c>
      <c r="F149" s="3">
        <f t="shared" si="17"/>
        <v>302842.7857190122</v>
      </c>
      <c r="G149" s="3"/>
      <c r="H149" s="3">
        <f t="shared" si="12"/>
        <v>163832.04089671004</v>
      </c>
      <c r="I149" s="3"/>
      <c r="J149" s="3"/>
    </row>
    <row r="150" spans="1:10">
      <c r="A150">
        <v>135</v>
      </c>
      <c r="B150" s="3">
        <f t="shared" si="13"/>
        <v>302842.7857190122</v>
      </c>
      <c r="C150" s="5">
        <f t="shared" si="14"/>
        <v>1909.6611818618114</v>
      </c>
      <c r="D150" s="3">
        <f t="shared" si="15"/>
        <v>1009.4759523967074</v>
      </c>
      <c r="E150" s="5">
        <f t="shared" si="16"/>
        <v>900.18522946510404</v>
      </c>
      <c r="F150" s="3">
        <f t="shared" si="17"/>
        <v>301942.60048954707</v>
      </c>
      <c r="G150" s="3"/>
      <c r="H150" s="3">
        <f t="shared" si="12"/>
        <v>164506.31368861895</v>
      </c>
      <c r="I150" s="3"/>
      <c r="J150" s="3"/>
    </row>
    <row r="151" spans="1:10">
      <c r="A151">
        <v>136</v>
      </c>
      <c r="B151" s="3">
        <f t="shared" si="13"/>
        <v>301942.60048954707</v>
      </c>
      <c r="C151" s="5">
        <f t="shared" si="14"/>
        <v>1909.6611818618114</v>
      </c>
      <c r="D151" s="3">
        <f t="shared" si="15"/>
        <v>1006.475334965157</v>
      </c>
      <c r="E151" s="5">
        <f t="shared" si="16"/>
        <v>903.18584689665443</v>
      </c>
      <c r="F151" s="3">
        <f t="shared" si="17"/>
        <v>301039.4146426504</v>
      </c>
      <c r="G151" s="3"/>
      <c r="H151" s="3">
        <f t="shared" si="12"/>
        <v>165174.29798192822</v>
      </c>
      <c r="I151" s="3"/>
      <c r="J151" s="3"/>
    </row>
    <row r="152" spans="1:10">
      <c r="A152">
        <v>137</v>
      </c>
      <c r="B152" s="3">
        <f t="shared" si="13"/>
        <v>301039.4146426504</v>
      </c>
      <c r="C152" s="5">
        <f t="shared" si="14"/>
        <v>1909.6611818618114</v>
      </c>
      <c r="D152" s="3">
        <f t="shared" si="15"/>
        <v>1003.4647154755014</v>
      </c>
      <c r="E152" s="5">
        <f t="shared" si="16"/>
        <v>906.19646638631002</v>
      </c>
      <c r="F152" s="3">
        <f t="shared" si="17"/>
        <v>300133.21817626408</v>
      </c>
      <c r="G152" s="3"/>
      <c r="H152" s="3">
        <f t="shared" si="12"/>
        <v>165836.0281184593</v>
      </c>
      <c r="I152" s="3"/>
      <c r="J152" s="3"/>
    </row>
    <row r="153" spans="1:10">
      <c r="A153">
        <v>138</v>
      </c>
      <c r="B153" s="3">
        <f t="shared" si="13"/>
        <v>300133.21817626408</v>
      </c>
      <c r="C153" s="5">
        <f t="shared" si="14"/>
        <v>1909.6611818618114</v>
      </c>
      <c r="D153" s="3">
        <f t="shared" si="15"/>
        <v>1000.444060587547</v>
      </c>
      <c r="E153" s="5">
        <f t="shared" si="16"/>
        <v>909.2171212742644</v>
      </c>
      <c r="F153" s="3">
        <f t="shared" si="17"/>
        <v>299224.00105498981</v>
      </c>
      <c r="G153" s="3"/>
      <c r="H153" s="3">
        <f t="shared" si="12"/>
        <v>166491.53828125744</v>
      </c>
      <c r="I153" s="3"/>
      <c r="J153" s="3"/>
    </row>
    <row r="154" spans="1:10">
      <c r="A154">
        <v>139</v>
      </c>
      <c r="B154" s="3">
        <f t="shared" si="13"/>
        <v>299224.00105498981</v>
      </c>
      <c r="C154" s="5">
        <f t="shared" si="14"/>
        <v>1909.6611818618114</v>
      </c>
      <c r="D154" s="3">
        <f t="shared" si="15"/>
        <v>997.41333684996607</v>
      </c>
      <c r="E154" s="5">
        <f t="shared" si="16"/>
        <v>912.24784501184536</v>
      </c>
      <c r="F154" s="3">
        <f t="shared" si="17"/>
        <v>298311.75320997799</v>
      </c>
      <c r="G154" s="3"/>
      <c r="H154" s="3">
        <f t="shared" si="12"/>
        <v>167140.86249526779</v>
      </c>
      <c r="I154" s="3"/>
      <c r="J154" s="3"/>
    </row>
    <row r="155" spans="1:10">
      <c r="A155">
        <v>140</v>
      </c>
      <c r="B155" s="3">
        <f t="shared" si="13"/>
        <v>298311.75320997799</v>
      </c>
      <c r="C155" s="5">
        <f t="shared" si="14"/>
        <v>1909.6611818618114</v>
      </c>
      <c r="D155" s="3">
        <f t="shared" si="15"/>
        <v>994.37251069992669</v>
      </c>
      <c r="E155" s="5">
        <f t="shared" si="16"/>
        <v>915.28867116188474</v>
      </c>
      <c r="F155" s="3">
        <f t="shared" si="17"/>
        <v>297396.46453881613</v>
      </c>
      <c r="G155" s="3"/>
      <c r="H155" s="3">
        <f t="shared" si="12"/>
        <v>167784.03462800849</v>
      </c>
      <c r="I155" s="3"/>
      <c r="J155" s="3"/>
    </row>
    <row r="156" spans="1:10">
      <c r="A156">
        <v>141</v>
      </c>
      <c r="B156" s="3">
        <f t="shared" si="13"/>
        <v>297396.46453881613</v>
      </c>
      <c r="C156" s="5">
        <f t="shared" si="14"/>
        <v>1909.6611818618114</v>
      </c>
      <c r="D156" s="3">
        <f t="shared" si="15"/>
        <v>991.32154846272044</v>
      </c>
      <c r="E156" s="5">
        <f t="shared" si="16"/>
        <v>918.33963339909099</v>
      </c>
      <c r="F156" s="3">
        <f t="shared" si="17"/>
        <v>296478.12490541703</v>
      </c>
      <c r="G156" s="3"/>
      <c r="H156" s="3">
        <f t="shared" si="12"/>
        <v>168421.08839024109</v>
      </c>
      <c r="I156" s="3"/>
      <c r="J156" s="3"/>
    </row>
    <row r="157" spans="1:10">
      <c r="A157">
        <v>142</v>
      </c>
      <c r="B157" s="3">
        <f t="shared" si="13"/>
        <v>296478.12490541703</v>
      </c>
      <c r="C157" s="5">
        <f t="shared" si="14"/>
        <v>1909.6611818618114</v>
      </c>
      <c r="D157" s="3">
        <f t="shared" si="15"/>
        <v>988.26041635139018</v>
      </c>
      <c r="E157" s="5">
        <f t="shared" si="16"/>
        <v>921.40076551042125</v>
      </c>
      <c r="F157" s="3">
        <f t="shared" si="17"/>
        <v>295556.72413990664</v>
      </c>
      <c r="G157" s="3"/>
      <c r="H157" s="3">
        <f t="shared" si="12"/>
        <v>169052.05733663839</v>
      </c>
      <c r="I157" s="3"/>
      <c r="J157" s="3"/>
    </row>
    <row r="158" spans="1:10">
      <c r="A158">
        <v>143</v>
      </c>
      <c r="B158" s="3">
        <f t="shared" si="13"/>
        <v>295556.72413990664</v>
      </c>
      <c r="C158" s="5">
        <f t="shared" si="14"/>
        <v>1909.6611818618114</v>
      </c>
      <c r="D158" s="3">
        <f t="shared" si="15"/>
        <v>985.18908046635556</v>
      </c>
      <c r="E158" s="5">
        <f t="shared" si="16"/>
        <v>924.47210139545587</v>
      </c>
      <c r="F158" s="3">
        <f t="shared" si="17"/>
        <v>294632.25203851116</v>
      </c>
      <c r="G158" s="3"/>
      <c r="H158" s="3">
        <f t="shared" si="12"/>
        <v>169676.97486644951</v>
      </c>
      <c r="I158" s="3"/>
      <c r="J158" s="3"/>
    </row>
    <row r="159" spans="1:10">
      <c r="A159">
        <v>144</v>
      </c>
      <c r="B159" s="3">
        <f t="shared" si="13"/>
        <v>294632.25203851116</v>
      </c>
      <c r="C159" s="5">
        <f t="shared" si="14"/>
        <v>1909.6611818618114</v>
      </c>
      <c r="D159" s="3">
        <f t="shared" si="15"/>
        <v>982.10750679503724</v>
      </c>
      <c r="E159" s="5">
        <f t="shared" si="16"/>
        <v>927.55367506677419</v>
      </c>
      <c r="F159" s="3">
        <f t="shared" si="17"/>
        <v>293704.69836344436</v>
      </c>
      <c r="G159" s="3"/>
      <c r="H159" s="3">
        <f t="shared" si="12"/>
        <v>170295.87422416234</v>
      </c>
      <c r="I159" s="3"/>
      <c r="J159" s="3"/>
    </row>
    <row r="160" spans="1:10">
      <c r="A160">
        <v>145</v>
      </c>
      <c r="B160" s="3">
        <f t="shared" si="13"/>
        <v>293704.69836344436</v>
      </c>
      <c r="C160" s="5">
        <f t="shared" si="14"/>
        <v>1909.6611818618114</v>
      </c>
      <c r="D160" s="3">
        <f t="shared" si="15"/>
        <v>979.0156612114813</v>
      </c>
      <c r="E160" s="5">
        <f t="shared" si="16"/>
        <v>930.64552065033013</v>
      </c>
      <c r="F160" s="3">
        <f t="shared" si="17"/>
        <v>292774.05284279404</v>
      </c>
      <c r="G160" s="3"/>
      <c r="H160" s="3">
        <f t="shared" si="12"/>
        <v>170908.78850016286</v>
      </c>
      <c r="I160" s="3"/>
      <c r="J160" s="3"/>
    </row>
    <row r="161" spans="1:10">
      <c r="A161">
        <v>146</v>
      </c>
      <c r="B161" s="3">
        <f t="shared" si="13"/>
        <v>292774.05284279404</v>
      </c>
      <c r="C161" s="5">
        <f t="shared" si="14"/>
        <v>1909.6611818618114</v>
      </c>
      <c r="D161" s="3">
        <f t="shared" si="15"/>
        <v>975.91350947598016</v>
      </c>
      <c r="E161" s="5">
        <f t="shared" si="16"/>
        <v>933.74767238583127</v>
      </c>
      <c r="F161" s="3">
        <f t="shared" si="17"/>
        <v>291840.30517040822</v>
      </c>
      <c r="G161" s="3"/>
      <c r="H161" s="3">
        <f t="shared" si="12"/>
        <v>171515.7506313927</v>
      </c>
      <c r="I161" s="3"/>
      <c r="J161" s="3"/>
    </row>
    <row r="162" spans="1:10">
      <c r="A162">
        <v>147</v>
      </c>
      <c r="B162" s="3">
        <f t="shared" si="13"/>
        <v>291840.30517040822</v>
      </c>
      <c r="C162" s="5">
        <f t="shared" si="14"/>
        <v>1909.6611818618114</v>
      </c>
      <c r="D162" s="3">
        <f t="shared" si="15"/>
        <v>972.80101723469409</v>
      </c>
      <c r="E162" s="5">
        <f t="shared" si="16"/>
        <v>936.86016462711734</v>
      </c>
      <c r="F162" s="3">
        <f t="shared" si="17"/>
        <v>290903.44500578108</v>
      </c>
      <c r="G162" s="3"/>
      <c r="H162" s="3">
        <f t="shared" si="12"/>
        <v>172116.79340200283</v>
      </c>
      <c r="I162" s="3"/>
      <c r="J162" s="3"/>
    </row>
    <row r="163" spans="1:10">
      <c r="A163">
        <v>148</v>
      </c>
      <c r="B163" s="3">
        <f t="shared" si="13"/>
        <v>290903.44500578108</v>
      </c>
      <c r="C163" s="5">
        <f t="shared" si="14"/>
        <v>1909.6611818618114</v>
      </c>
      <c r="D163" s="3">
        <f t="shared" si="15"/>
        <v>969.67815001927033</v>
      </c>
      <c r="E163" s="5">
        <f t="shared" si="16"/>
        <v>939.9830318425411</v>
      </c>
      <c r="F163" s="3">
        <f t="shared" si="17"/>
        <v>289963.46197393851</v>
      </c>
      <c r="G163" s="3"/>
      <c r="H163" s="3">
        <f t="shared" si="12"/>
        <v>172711.94944400582</v>
      </c>
      <c r="I163" s="3"/>
      <c r="J163" s="3"/>
    </row>
    <row r="164" spans="1:10">
      <c r="A164">
        <v>149</v>
      </c>
      <c r="B164" s="3">
        <f t="shared" si="13"/>
        <v>289963.46197393851</v>
      </c>
      <c r="C164" s="5">
        <f t="shared" si="14"/>
        <v>1909.6611818618114</v>
      </c>
      <c r="D164" s="3">
        <f t="shared" si="15"/>
        <v>966.54487324646175</v>
      </c>
      <c r="E164" s="5">
        <f t="shared" si="16"/>
        <v>943.11630861534968</v>
      </c>
      <c r="F164" s="3">
        <f t="shared" si="17"/>
        <v>289020.34566532314</v>
      </c>
      <c r="G164" s="3"/>
      <c r="H164" s="3">
        <f t="shared" si="12"/>
        <v>173301.2512379245</v>
      </c>
      <c r="I164" s="3"/>
      <c r="J164" s="3"/>
    </row>
    <row r="165" spans="1:10">
      <c r="A165">
        <v>150</v>
      </c>
      <c r="B165" s="3">
        <f t="shared" si="13"/>
        <v>289020.34566532314</v>
      </c>
      <c r="C165" s="5">
        <f t="shared" si="14"/>
        <v>1909.6611818618114</v>
      </c>
      <c r="D165" s="3">
        <f t="shared" si="15"/>
        <v>963.40115221774386</v>
      </c>
      <c r="E165" s="5">
        <f t="shared" si="16"/>
        <v>946.26002964406757</v>
      </c>
      <c r="F165" s="3">
        <f t="shared" si="17"/>
        <v>288074.08563567908</v>
      </c>
      <c r="G165" s="3"/>
      <c r="H165" s="3">
        <f t="shared" si="12"/>
        <v>173884.73111343841</v>
      </c>
      <c r="I165" s="3"/>
      <c r="J165" s="3"/>
    </row>
    <row r="166" spans="1:10">
      <c r="A166">
        <v>151</v>
      </c>
      <c r="B166" s="3">
        <f t="shared" si="13"/>
        <v>288074.08563567908</v>
      </c>
      <c r="C166" s="5">
        <f t="shared" si="14"/>
        <v>1909.6611818618114</v>
      </c>
      <c r="D166" s="3">
        <f t="shared" si="15"/>
        <v>960.24695211893027</v>
      </c>
      <c r="E166" s="5">
        <f t="shared" si="16"/>
        <v>949.41422974288116</v>
      </c>
      <c r="F166" s="3">
        <f t="shared" si="17"/>
        <v>287124.67140593618</v>
      </c>
      <c r="G166" s="3"/>
      <c r="H166" s="3">
        <f t="shared" si="12"/>
        <v>174462.42125002792</v>
      </c>
      <c r="I166" s="3"/>
      <c r="J166" s="3"/>
    </row>
    <row r="167" spans="1:10">
      <c r="A167">
        <v>152</v>
      </c>
      <c r="B167" s="3">
        <f t="shared" si="13"/>
        <v>287124.67140593618</v>
      </c>
      <c r="C167" s="5">
        <f t="shared" si="14"/>
        <v>1909.6611818618114</v>
      </c>
      <c r="D167" s="3">
        <f t="shared" si="15"/>
        <v>957.08223801978738</v>
      </c>
      <c r="E167" s="5">
        <f t="shared" si="16"/>
        <v>952.57894384202405</v>
      </c>
      <c r="F167" s="3">
        <f t="shared" si="17"/>
        <v>286172.09246209415</v>
      </c>
      <c r="G167" s="3"/>
      <c r="H167" s="3">
        <f t="shared" si="12"/>
        <v>175034.35367761488</v>
      </c>
      <c r="I167" s="3"/>
      <c r="J167" s="3"/>
    </row>
    <row r="168" spans="1:10">
      <c r="A168">
        <v>153</v>
      </c>
      <c r="B168" s="3">
        <f t="shared" si="13"/>
        <v>286172.09246209415</v>
      </c>
      <c r="C168" s="5">
        <f t="shared" si="14"/>
        <v>1909.6611818618114</v>
      </c>
      <c r="D168" s="3">
        <f t="shared" si="15"/>
        <v>953.90697487364719</v>
      </c>
      <c r="E168" s="5">
        <f t="shared" si="16"/>
        <v>955.75420698816424</v>
      </c>
      <c r="F168" s="3">
        <f t="shared" si="17"/>
        <v>285216.33825510601</v>
      </c>
      <c r="G168" s="3"/>
      <c r="H168" s="3">
        <f t="shared" si="12"/>
        <v>175600.56027720144</v>
      </c>
      <c r="I168" s="3"/>
      <c r="J168" s="3"/>
    </row>
    <row r="169" spans="1:10">
      <c r="A169">
        <v>154</v>
      </c>
      <c r="B169" s="3">
        <f t="shared" si="13"/>
        <v>285216.33825510601</v>
      </c>
      <c r="C169" s="5">
        <f t="shared" si="14"/>
        <v>1909.6611818618114</v>
      </c>
      <c r="D169" s="3">
        <f t="shared" si="15"/>
        <v>950.72112751702014</v>
      </c>
      <c r="E169" s="5">
        <f t="shared" si="16"/>
        <v>958.94005434479129</v>
      </c>
      <c r="F169" s="3">
        <f t="shared" si="17"/>
        <v>284257.39820076124</v>
      </c>
      <c r="G169" s="3"/>
      <c r="H169" s="3">
        <f t="shared" si="12"/>
        <v>176161.07278150626</v>
      </c>
      <c r="I169" s="3"/>
      <c r="J169" s="3"/>
    </row>
    <row r="170" spans="1:10">
      <c r="A170">
        <v>155</v>
      </c>
      <c r="B170" s="3">
        <f t="shared" si="13"/>
        <v>284257.39820076124</v>
      </c>
      <c r="C170" s="5">
        <f t="shared" si="14"/>
        <v>1909.6611818618114</v>
      </c>
      <c r="D170" s="3">
        <f t="shared" si="15"/>
        <v>947.5246606692042</v>
      </c>
      <c r="E170" s="5">
        <f t="shared" si="16"/>
        <v>962.13652119260723</v>
      </c>
      <c r="F170" s="3">
        <f t="shared" si="17"/>
        <v>283295.26167956862</v>
      </c>
      <c r="G170" s="3"/>
      <c r="H170" s="3">
        <f t="shared" si="12"/>
        <v>176715.92277559734</v>
      </c>
      <c r="I170" s="3"/>
      <c r="J170" s="3"/>
    </row>
    <row r="171" spans="1:10">
      <c r="A171">
        <v>156</v>
      </c>
      <c r="B171" s="3">
        <f t="shared" si="13"/>
        <v>283295.26167956862</v>
      </c>
      <c r="C171" s="5">
        <f t="shared" si="14"/>
        <v>1909.6611818618114</v>
      </c>
      <c r="D171" s="3">
        <f t="shared" si="15"/>
        <v>944.31753893189546</v>
      </c>
      <c r="E171" s="5">
        <f t="shared" si="16"/>
        <v>965.34364292991597</v>
      </c>
      <c r="F171" s="3">
        <f t="shared" si="17"/>
        <v>282329.9180366387</v>
      </c>
      <c r="G171" s="3"/>
      <c r="H171" s="3">
        <f t="shared" si="12"/>
        <v>177265.14169752342</v>
      </c>
      <c r="I171" s="3"/>
      <c r="J171" s="3"/>
    </row>
    <row r="172" spans="1:10">
      <c r="A172">
        <v>157</v>
      </c>
      <c r="B172" s="3">
        <f t="shared" si="13"/>
        <v>282329.9180366387</v>
      </c>
      <c r="C172" s="5">
        <f t="shared" si="14"/>
        <v>1909.6611818618114</v>
      </c>
      <c r="D172" s="3">
        <f t="shared" si="15"/>
        <v>941.09972678879569</v>
      </c>
      <c r="E172" s="5">
        <f t="shared" si="16"/>
        <v>968.56145507301574</v>
      </c>
      <c r="F172" s="3">
        <f t="shared" si="17"/>
        <v>281361.35658156569</v>
      </c>
      <c r="G172" s="3"/>
      <c r="H172" s="3">
        <f t="shared" si="12"/>
        <v>177808.76083894182</v>
      </c>
      <c r="I172" s="3"/>
      <c r="J172" s="3"/>
    </row>
    <row r="173" spans="1:10">
      <c r="A173">
        <v>158</v>
      </c>
      <c r="B173" s="3">
        <f t="shared" si="13"/>
        <v>281361.35658156569</v>
      </c>
      <c r="C173" s="5">
        <f t="shared" si="14"/>
        <v>1909.6611818618114</v>
      </c>
      <c r="D173" s="3">
        <f t="shared" si="15"/>
        <v>937.871188605219</v>
      </c>
      <c r="E173" s="5">
        <f t="shared" si="16"/>
        <v>971.78999325659242</v>
      </c>
      <c r="F173" s="3">
        <f t="shared" si="17"/>
        <v>280389.56658830913</v>
      </c>
      <c r="G173" s="3"/>
      <c r="H173" s="3">
        <f t="shared" si="12"/>
        <v>178346.81134574438</v>
      </c>
      <c r="I173" s="3"/>
      <c r="J173" s="3"/>
    </row>
    <row r="174" spans="1:10">
      <c r="A174">
        <v>159</v>
      </c>
      <c r="B174" s="3">
        <f t="shared" si="13"/>
        <v>280389.56658830913</v>
      </c>
      <c r="C174" s="5">
        <f t="shared" si="14"/>
        <v>1909.6611818618114</v>
      </c>
      <c r="D174" s="3">
        <f t="shared" si="15"/>
        <v>934.63188862769721</v>
      </c>
      <c r="E174" s="5">
        <f t="shared" si="16"/>
        <v>975.02929323411422</v>
      </c>
      <c r="F174" s="3">
        <f t="shared" si="17"/>
        <v>279414.53729507502</v>
      </c>
      <c r="G174" s="3"/>
      <c r="H174" s="3">
        <f t="shared" si="12"/>
        <v>178879.32421868047</v>
      </c>
      <c r="I174" s="3"/>
      <c r="J174" s="3"/>
    </row>
    <row r="175" spans="1:10">
      <c r="A175">
        <v>160</v>
      </c>
      <c r="B175" s="3">
        <f t="shared" si="13"/>
        <v>279414.53729507502</v>
      </c>
      <c r="C175" s="5">
        <f t="shared" si="14"/>
        <v>1909.6611818618114</v>
      </c>
      <c r="D175" s="3">
        <f t="shared" si="15"/>
        <v>931.38179098358341</v>
      </c>
      <c r="E175" s="5">
        <f t="shared" si="16"/>
        <v>978.27939087822801</v>
      </c>
      <c r="F175" s="3">
        <f t="shared" si="17"/>
        <v>278436.2579041968</v>
      </c>
      <c r="G175" s="3"/>
      <c r="H175" s="3">
        <f t="shared" si="12"/>
        <v>179406.33031397779</v>
      </c>
      <c r="I175" s="3"/>
      <c r="J175" s="3"/>
    </row>
    <row r="176" spans="1:10">
      <c r="A176">
        <v>161</v>
      </c>
      <c r="B176" s="3">
        <f t="shared" si="13"/>
        <v>278436.2579041968</v>
      </c>
      <c r="C176" s="5">
        <f t="shared" si="14"/>
        <v>1909.6611818618114</v>
      </c>
      <c r="D176" s="3">
        <f t="shared" si="15"/>
        <v>928.12085968065605</v>
      </c>
      <c r="E176" s="5">
        <f t="shared" si="16"/>
        <v>981.54032218115537</v>
      </c>
      <c r="F176" s="3">
        <f t="shared" si="17"/>
        <v>277454.71758201567</v>
      </c>
      <c r="G176" s="3"/>
      <c r="H176" s="3">
        <f t="shared" si="12"/>
        <v>179927.8603439602</v>
      </c>
      <c r="I176" s="3"/>
      <c r="J176" s="3"/>
    </row>
    <row r="177" spans="1:10">
      <c r="A177">
        <v>162</v>
      </c>
      <c r="B177" s="3">
        <f t="shared" si="13"/>
        <v>277454.71758201567</v>
      </c>
      <c r="C177" s="5">
        <f t="shared" si="14"/>
        <v>1909.6611818618114</v>
      </c>
      <c r="D177" s="3">
        <f t="shared" si="15"/>
        <v>924.84905860671893</v>
      </c>
      <c r="E177" s="5">
        <f t="shared" si="16"/>
        <v>984.8121232550925</v>
      </c>
      <c r="F177" s="3">
        <f t="shared" si="17"/>
        <v>276469.90545876056</v>
      </c>
      <c r="G177" s="3"/>
      <c r="H177" s="3">
        <f t="shared" si="12"/>
        <v>180443.94487766383</v>
      </c>
      <c r="I177" s="3"/>
      <c r="J177" s="3"/>
    </row>
    <row r="178" spans="1:10">
      <c r="A178">
        <v>163</v>
      </c>
      <c r="B178" s="3">
        <f t="shared" si="13"/>
        <v>276469.90545876056</v>
      </c>
      <c r="C178" s="5">
        <f t="shared" si="14"/>
        <v>1909.6611818618114</v>
      </c>
      <c r="D178" s="3">
        <f t="shared" si="15"/>
        <v>921.56635152920194</v>
      </c>
      <c r="E178" s="5">
        <f t="shared" si="16"/>
        <v>988.09483033260949</v>
      </c>
      <c r="F178" s="3">
        <f t="shared" si="17"/>
        <v>275481.81062842795</v>
      </c>
      <c r="G178" s="3"/>
      <c r="H178" s="3">
        <f t="shared" si="12"/>
        <v>180954.61434144946</v>
      </c>
      <c r="I178" s="3"/>
      <c r="J178" s="3"/>
    </row>
    <row r="179" spans="1:10">
      <c r="A179">
        <v>164</v>
      </c>
      <c r="B179" s="3">
        <f t="shared" si="13"/>
        <v>275481.81062842795</v>
      </c>
      <c r="C179" s="5">
        <f t="shared" si="14"/>
        <v>1909.6611818618114</v>
      </c>
      <c r="D179" s="3">
        <f t="shared" si="15"/>
        <v>918.27270209475989</v>
      </c>
      <c r="E179" s="5">
        <f t="shared" si="16"/>
        <v>991.38847976705154</v>
      </c>
      <c r="F179" s="3">
        <f t="shared" si="17"/>
        <v>274490.42214866087</v>
      </c>
      <c r="G179" s="3"/>
      <c r="H179" s="3">
        <f t="shared" si="12"/>
        <v>181459.89901961389</v>
      </c>
      <c r="I179" s="3"/>
      <c r="J179" s="3"/>
    </row>
    <row r="180" spans="1:10">
      <c r="A180">
        <v>165</v>
      </c>
      <c r="B180" s="3">
        <f t="shared" si="13"/>
        <v>274490.42214866087</v>
      </c>
      <c r="C180" s="5">
        <f t="shared" si="14"/>
        <v>1909.6611818618114</v>
      </c>
      <c r="D180" s="3">
        <f t="shared" si="15"/>
        <v>914.96807382886959</v>
      </c>
      <c r="E180" s="5">
        <f t="shared" si="16"/>
        <v>994.69310803294184</v>
      </c>
      <c r="F180" s="3">
        <f t="shared" si="17"/>
        <v>273495.72904062795</v>
      </c>
      <c r="G180" s="3"/>
      <c r="H180" s="3">
        <f t="shared" si="12"/>
        <v>181959.82905499727</v>
      </c>
      <c r="I180" s="3"/>
      <c r="J180" s="3"/>
    </row>
    <row r="181" spans="1:10">
      <c r="A181">
        <v>166</v>
      </c>
      <c r="B181" s="3">
        <f t="shared" si="13"/>
        <v>273495.72904062795</v>
      </c>
      <c r="C181" s="5">
        <f t="shared" si="14"/>
        <v>1909.6611818618114</v>
      </c>
      <c r="D181" s="3">
        <f t="shared" si="15"/>
        <v>911.65243013542658</v>
      </c>
      <c r="E181" s="5">
        <f t="shared" si="16"/>
        <v>998.00875172638484</v>
      </c>
      <c r="F181" s="3">
        <f t="shared" si="17"/>
        <v>272497.72028890159</v>
      </c>
      <c r="G181" s="3"/>
      <c r="H181" s="3">
        <f t="shared" si="12"/>
        <v>182454.43444958949</v>
      </c>
      <c r="I181" s="3"/>
      <c r="J181" s="3"/>
    </row>
    <row r="182" spans="1:10">
      <c r="A182">
        <v>167</v>
      </c>
      <c r="B182" s="3">
        <f t="shared" si="13"/>
        <v>272497.72028890159</v>
      </c>
      <c r="C182" s="5">
        <f t="shared" si="14"/>
        <v>1909.6611818618114</v>
      </c>
      <c r="D182" s="3">
        <f t="shared" si="15"/>
        <v>908.32573429633874</v>
      </c>
      <c r="E182" s="5">
        <f t="shared" si="16"/>
        <v>1001.3354475654727</v>
      </c>
      <c r="F182" s="3">
        <f t="shared" si="17"/>
        <v>271496.38484133611</v>
      </c>
      <c r="G182" s="3"/>
      <c r="H182" s="3">
        <f t="shared" si="12"/>
        <v>182943.74506513291</v>
      </c>
      <c r="I182" s="3"/>
      <c r="J182" s="3"/>
    </row>
    <row r="183" spans="1:10">
      <c r="A183">
        <v>168</v>
      </c>
      <c r="B183" s="3">
        <f t="shared" si="13"/>
        <v>271496.38484133611</v>
      </c>
      <c r="C183" s="5">
        <f t="shared" si="14"/>
        <v>1909.6611818618114</v>
      </c>
      <c r="D183" s="3">
        <f t="shared" si="15"/>
        <v>904.98794947112049</v>
      </c>
      <c r="E183" s="5">
        <f t="shared" si="16"/>
        <v>1004.6732323906909</v>
      </c>
      <c r="F183" s="3">
        <f t="shared" si="17"/>
        <v>270491.71160894539</v>
      </c>
      <c r="G183" s="3"/>
      <c r="H183" s="3">
        <f t="shared" si="12"/>
        <v>183427.79062372333</v>
      </c>
      <c r="I183" s="3"/>
      <c r="J183" s="3"/>
    </row>
    <row r="184" spans="1:10">
      <c r="A184">
        <v>169</v>
      </c>
      <c r="B184" s="3">
        <f t="shared" si="13"/>
        <v>270491.71160894539</v>
      </c>
      <c r="C184" s="5">
        <f t="shared" si="14"/>
        <v>1909.6611818618114</v>
      </c>
      <c r="D184" s="3">
        <f t="shared" si="15"/>
        <v>901.6390386964847</v>
      </c>
      <c r="E184" s="5">
        <f t="shared" si="16"/>
        <v>1008.0221431653267</v>
      </c>
      <c r="F184" s="3">
        <f t="shared" si="17"/>
        <v>269483.68946578004</v>
      </c>
      <c r="G184" s="3"/>
      <c r="H184" s="3">
        <f t="shared" si="12"/>
        <v>183906.6007084079</v>
      </c>
      <c r="I184" s="3"/>
      <c r="J184" s="3"/>
    </row>
    <row r="185" spans="1:10">
      <c r="A185">
        <v>170</v>
      </c>
      <c r="B185" s="3">
        <f t="shared" si="13"/>
        <v>269483.68946578004</v>
      </c>
      <c r="C185" s="5">
        <f t="shared" si="14"/>
        <v>1909.6611818618114</v>
      </c>
      <c r="D185" s="3">
        <f t="shared" si="15"/>
        <v>898.27896488593353</v>
      </c>
      <c r="E185" s="5">
        <f t="shared" si="16"/>
        <v>1011.3822169758779</v>
      </c>
      <c r="F185" s="3">
        <f t="shared" si="17"/>
        <v>268472.30724880419</v>
      </c>
      <c r="G185" s="3"/>
      <c r="H185" s="3">
        <f t="shared" si="12"/>
        <v>184380.20476378151</v>
      </c>
      <c r="I185" s="3"/>
      <c r="J185" s="3"/>
    </row>
    <row r="186" spans="1:10">
      <c r="A186">
        <v>171</v>
      </c>
      <c r="B186" s="3">
        <f t="shared" si="13"/>
        <v>268472.30724880419</v>
      </c>
      <c r="C186" s="5">
        <f t="shared" si="14"/>
        <v>1909.6611818618114</v>
      </c>
      <c r="D186" s="3">
        <f t="shared" si="15"/>
        <v>894.90769082934742</v>
      </c>
      <c r="E186" s="5">
        <f t="shared" si="16"/>
        <v>1014.753491032464</v>
      </c>
      <c r="F186" s="3">
        <f t="shared" si="17"/>
        <v>267457.55375777173</v>
      </c>
      <c r="G186" s="3"/>
      <c r="H186" s="3">
        <f t="shared" si="12"/>
        <v>184848.63209657985</v>
      </c>
      <c r="I186" s="3"/>
      <c r="J186" s="3"/>
    </row>
    <row r="187" spans="1:10">
      <c r="A187">
        <v>172</v>
      </c>
      <c r="B187" s="3">
        <f t="shared" si="13"/>
        <v>267457.55375777173</v>
      </c>
      <c r="C187" s="5">
        <f t="shared" si="14"/>
        <v>1909.6611818618114</v>
      </c>
      <c r="D187" s="3">
        <f t="shared" si="15"/>
        <v>891.52517919257252</v>
      </c>
      <c r="E187" s="5">
        <f t="shared" si="16"/>
        <v>1018.1360026692389</v>
      </c>
      <c r="F187" s="3">
        <f t="shared" si="17"/>
        <v>266439.41775510251</v>
      </c>
      <c r="G187" s="3"/>
      <c r="H187" s="3">
        <f t="shared" si="12"/>
        <v>185311.91187627055</v>
      </c>
      <c r="I187" s="3"/>
      <c r="J187" s="3"/>
    </row>
    <row r="188" spans="1:10">
      <c r="A188">
        <v>173</v>
      </c>
      <c r="B188" s="3">
        <f t="shared" si="13"/>
        <v>266439.41775510251</v>
      </c>
      <c r="C188" s="5">
        <f t="shared" si="14"/>
        <v>1909.6611818618114</v>
      </c>
      <c r="D188" s="3">
        <f t="shared" si="15"/>
        <v>888.13139251700841</v>
      </c>
      <c r="E188" s="5">
        <f t="shared" si="16"/>
        <v>1021.529789344803</v>
      </c>
      <c r="F188" s="3">
        <f t="shared" si="17"/>
        <v>265417.88796575769</v>
      </c>
      <c r="G188" s="3"/>
      <c r="H188" s="3">
        <f t="shared" si="12"/>
        <v>185770.07313564167</v>
      </c>
      <c r="I188" s="3"/>
      <c r="J188" s="3"/>
    </row>
    <row r="189" spans="1:10">
      <c r="A189">
        <v>174</v>
      </c>
      <c r="B189" s="3">
        <f t="shared" si="13"/>
        <v>265417.88796575769</v>
      </c>
      <c r="C189" s="5">
        <f t="shared" si="14"/>
        <v>1909.6611818618114</v>
      </c>
      <c r="D189" s="3">
        <f t="shared" si="15"/>
        <v>884.72629321919237</v>
      </c>
      <c r="E189" s="5">
        <f t="shared" si="16"/>
        <v>1024.9348886426192</v>
      </c>
      <c r="F189" s="3">
        <f t="shared" si="17"/>
        <v>264392.95307711506</v>
      </c>
      <c r="G189" s="3"/>
      <c r="H189" s="3">
        <f t="shared" si="12"/>
        <v>186223.14477138812</v>
      </c>
      <c r="I189" s="3"/>
      <c r="J189" s="3"/>
    </row>
    <row r="190" spans="1:10">
      <c r="A190">
        <v>175</v>
      </c>
      <c r="B190" s="3">
        <f t="shared" si="13"/>
        <v>264392.95307711506</v>
      </c>
      <c r="C190" s="5">
        <f t="shared" si="14"/>
        <v>1909.6611818618114</v>
      </c>
      <c r="D190" s="3">
        <f t="shared" si="15"/>
        <v>881.30984359038359</v>
      </c>
      <c r="E190" s="5">
        <f t="shared" si="16"/>
        <v>1028.3513382714277</v>
      </c>
      <c r="F190" s="3">
        <f t="shared" si="17"/>
        <v>263364.60173884366</v>
      </c>
      <c r="G190" s="3"/>
      <c r="H190" s="3">
        <f t="shared" si="12"/>
        <v>186671.15554469536</v>
      </c>
      <c r="I190" s="3"/>
      <c r="J190" s="3"/>
    </row>
    <row r="191" spans="1:10">
      <c r="A191">
        <v>176</v>
      </c>
      <c r="B191" s="3">
        <f t="shared" si="13"/>
        <v>263364.60173884366</v>
      </c>
      <c r="C191" s="5">
        <f t="shared" si="14"/>
        <v>1909.6611818618114</v>
      </c>
      <c r="D191" s="3">
        <f t="shared" si="15"/>
        <v>877.88200579614556</v>
      </c>
      <c r="E191" s="5">
        <f t="shared" si="16"/>
        <v>1031.779176065666</v>
      </c>
      <c r="F191" s="3">
        <f t="shared" si="17"/>
        <v>262332.82256277802</v>
      </c>
      <c r="G191" s="3"/>
      <c r="H191" s="3">
        <f t="shared" si="12"/>
        <v>187114.13408182087</v>
      </c>
      <c r="I191" s="3"/>
      <c r="J191" s="3"/>
    </row>
    <row r="192" spans="1:10">
      <c r="A192">
        <v>177</v>
      </c>
      <c r="B192" s="3">
        <f t="shared" si="13"/>
        <v>262332.82256277802</v>
      </c>
      <c r="C192" s="5">
        <f t="shared" si="14"/>
        <v>1909.6611818618114</v>
      </c>
      <c r="D192" s="3">
        <f t="shared" si="15"/>
        <v>874.4427418759268</v>
      </c>
      <c r="E192" s="5">
        <f t="shared" si="16"/>
        <v>1035.2184399858847</v>
      </c>
      <c r="F192" s="3">
        <f t="shared" si="17"/>
        <v>261297.60412279214</v>
      </c>
      <c r="G192" s="3"/>
      <c r="H192" s="3">
        <f t="shared" si="12"/>
        <v>187552.10887467317</v>
      </c>
      <c r="I192" s="3"/>
      <c r="J192" s="3"/>
    </row>
    <row r="193" spans="1:10">
      <c r="A193">
        <v>178</v>
      </c>
      <c r="B193" s="3">
        <f t="shared" si="13"/>
        <v>261297.60412279214</v>
      </c>
      <c r="C193" s="5">
        <f t="shared" si="14"/>
        <v>1909.6611818618114</v>
      </c>
      <c r="D193" s="3">
        <f t="shared" si="15"/>
        <v>870.99201374264055</v>
      </c>
      <c r="E193" s="5">
        <f t="shared" si="16"/>
        <v>1038.669168119171</v>
      </c>
      <c r="F193" s="3">
        <f t="shared" si="17"/>
        <v>260258.93495467296</v>
      </c>
      <c r="G193" s="3"/>
      <c r="H193" s="3">
        <f t="shared" si="12"/>
        <v>187985.1082813887</v>
      </c>
      <c r="I193" s="3"/>
      <c r="J193" s="3"/>
    </row>
    <row r="194" spans="1:10">
      <c r="A194">
        <v>179</v>
      </c>
      <c r="B194" s="3">
        <f t="shared" si="13"/>
        <v>260258.93495467296</v>
      </c>
      <c r="C194" s="5">
        <f t="shared" si="14"/>
        <v>1909.6611818618114</v>
      </c>
      <c r="D194" s="3">
        <f t="shared" si="15"/>
        <v>867.52978318224325</v>
      </c>
      <c r="E194" s="5">
        <f t="shared" si="16"/>
        <v>1042.1313986795681</v>
      </c>
      <c r="F194" s="3">
        <f t="shared" si="17"/>
        <v>259216.80355599339</v>
      </c>
      <c r="G194" s="3"/>
      <c r="H194" s="3">
        <f t="shared" si="12"/>
        <v>188413.16052690605</v>
      </c>
      <c r="I194" s="3"/>
      <c r="J194" s="3"/>
    </row>
    <row r="195" spans="1:10">
      <c r="A195">
        <v>180</v>
      </c>
      <c r="B195" s="3">
        <f t="shared" si="13"/>
        <v>259216.80355599339</v>
      </c>
      <c r="C195" s="5">
        <f t="shared" si="14"/>
        <v>1909.6611818618114</v>
      </c>
      <c r="D195" s="3">
        <f t="shared" si="15"/>
        <v>864.05601185331136</v>
      </c>
      <c r="E195" s="5">
        <f t="shared" si="16"/>
        <v>1045.6051700085</v>
      </c>
      <c r="F195" s="3">
        <f t="shared" si="17"/>
        <v>258171.1983859849</v>
      </c>
      <c r="G195" s="3"/>
      <c r="H195" s="3">
        <f t="shared" si="12"/>
        <v>188836.29370353807</v>
      </c>
      <c r="I195" s="3"/>
      <c r="J195" s="3"/>
    </row>
    <row r="196" spans="1:10">
      <c r="A196">
        <v>181</v>
      </c>
      <c r="B196" s="3">
        <f t="shared" si="13"/>
        <v>258171.1983859849</v>
      </c>
      <c r="C196" s="5">
        <f t="shared" si="14"/>
        <v>1909.6611818618114</v>
      </c>
      <c r="D196" s="3">
        <f t="shared" si="15"/>
        <v>860.57066128661643</v>
      </c>
      <c r="E196" s="5">
        <f t="shared" si="16"/>
        <v>1049.0905205751951</v>
      </c>
      <c r="F196" s="3">
        <f t="shared" si="17"/>
        <v>257122.10786540969</v>
      </c>
      <c r="G196" s="3"/>
      <c r="H196" s="3">
        <f t="shared" si="12"/>
        <v>189254.53577154144</v>
      </c>
      <c r="I196" s="3"/>
      <c r="J196" s="3"/>
    </row>
    <row r="197" spans="1:10">
      <c r="A197">
        <v>182</v>
      </c>
      <c r="B197" s="3">
        <f t="shared" si="13"/>
        <v>257122.10786540969</v>
      </c>
      <c r="C197" s="5">
        <f t="shared" si="14"/>
        <v>1909.6611818618114</v>
      </c>
      <c r="D197" s="3">
        <f t="shared" si="15"/>
        <v>857.07369288469908</v>
      </c>
      <c r="E197" s="5">
        <f t="shared" si="16"/>
        <v>1052.5874889771123</v>
      </c>
      <c r="F197" s="3">
        <f t="shared" si="17"/>
        <v>256069.52037643257</v>
      </c>
      <c r="G197" s="3"/>
      <c r="H197" s="3">
        <f t="shared" si="12"/>
        <v>189667.91455968432</v>
      </c>
      <c r="I197" s="3"/>
      <c r="J197" s="3"/>
    </row>
    <row r="198" spans="1:10">
      <c r="A198">
        <v>183</v>
      </c>
      <c r="B198" s="3">
        <f t="shared" si="13"/>
        <v>256069.52037643257</v>
      </c>
      <c r="C198" s="5">
        <f t="shared" si="14"/>
        <v>1909.6611818618114</v>
      </c>
      <c r="D198" s="3">
        <f t="shared" si="15"/>
        <v>853.56506792144194</v>
      </c>
      <c r="E198" s="5">
        <f t="shared" si="16"/>
        <v>1056.0961139403694</v>
      </c>
      <c r="F198" s="3">
        <f t="shared" si="17"/>
        <v>255013.42426249219</v>
      </c>
      <c r="G198" s="3"/>
      <c r="H198" s="3">
        <f t="shared" si="12"/>
        <v>190076.45776581118</v>
      </c>
      <c r="I198" s="3"/>
      <c r="J198" s="3"/>
    </row>
    <row r="199" spans="1:10">
      <c r="A199">
        <v>184</v>
      </c>
      <c r="B199" s="3">
        <f t="shared" si="13"/>
        <v>255013.42426249219</v>
      </c>
      <c r="C199" s="5">
        <f t="shared" si="14"/>
        <v>1909.6611818618114</v>
      </c>
      <c r="D199" s="3">
        <f t="shared" si="15"/>
        <v>850.04474754164073</v>
      </c>
      <c r="E199" s="5">
        <f t="shared" si="16"/>
        <v>1059.6164343201708</v>
      </c>
      <c r="F199" s="3">
        <f t="shared" si="17"/>
        <v>253953.80782817202</v>
      </c>
      <c r="G199" s="3"/>
      <c r="H199" s="3">
        <f t="shared" si="12"/>
        <v>190480.1929574057</v>
      </c>
      <c r="I199" s="3"/>
      <c r="J199" s="3"/>
    </row>
    <row r="200" spans="1:10">
      <c r="A200">
        <v>185</v>
      </c>
      <c r="B200" s="3">
        <f t="shared" si="13"/>
        <v>253953.80782817202</v>
      </c>
      <c r="C200" s="5">
        <f t="shared" si="14"/>
        <v>1909.6611818618114</v>
      </c>
      <c r="D200" s="3">
        <f t="shared" si="15"/>
        <v>846.51269276057349</v>
      </c>
      <c r="E200" s="5">
        <f t="shared" si="16"/>
        <v>1063.1484891012378</v>
      </c>
      <c r="F200" s="3">
        <f t="shared" si="17"/>
        <v>252890.65933907079</v>
      </c>
      <c r="G200" s="3"/>
      <c r="H200" s="3">
        <f t="shared" si="12"/>
        <v>190879.14757215107</v>
      </c>
      <c r="I200" s="3"/>
      <c r="J200" s="3"/>
    </row>
    <row r="201" spans="1:10">
      <c r="A201">
        <v>186</v>
      </c>
      <c r="B201" s="3">
        <f t="shared" si="13"/>
        <v>252890.65933907079</v>
      </c>
      <c r="C201" s="5">
        <f t="shared" si="14"/>
        <v>1909.6611818618114</v>
      </c>
      <c r="D201" s="3">
        <f t="shared" si="15"/>
        <v>842.96886446356939</v>
      </c>
      <c r="E201" s="5">
        <f t="shared" si="16"/>
        <v>1066.692317398242</v>
      </c>
      <c r="F201" s="3">
        <f t="shared" si="17"/>
        <v>251823.96702167255</v>
      </c>
      <c r="G201" s="3"/>
      <c r="H201" s="3">
        <f t="shared" si="12"/>
        <v>191273.34891848845</v>
      </c>
      <c r="I201" s="3"/>
      <c r="J201" s="3"/>
    </row>
    <row r="202" spans="1:10">
      <c r="A202">
        <v>187</v>
      </c>
      <c r="B202" s="3">
        <f t="shared" si="13"/>
        <v>251823.96702167255</v>
      </c>
      <c r="C202" s="5">
        <f t="shared" si="14"/>
        <v>1909.6611818618114</v>
      </c>
      <c r="D202" s="3">
        <f t="shared" si="15"/>
        <v>839.4132234055752</v>
      </c>
      <c r="E202" s="5">
        <f t="shared" si="16"/>
        <v>1070.2479584562361</v>
      </c>
      <c r="F202" s="3">
        <f t="shared" si="17"/>
        <v>250753.71906321633</v>
      </c>
      <c r="G202" s="3"/>
      <c r="H202" s="3">
        <f t="shared" si="12"/>
        <v>191662.82417617264</v>
      </c>
      <c r="I202" s="3"/>
      <c r="J202" s="3"/>
    </row>
    <row r="203" spans="1:10">
      <c r="A203">
        <v>188</v>
      </c>
      <c r="B203" s="3">
        <f t="shared" si="13"/>
        <v>250753.71906321633</v>
      </c>
      <c r="C203" s="5">
        <f t="shared" si="14"/>
        <v>1909.6611818618114</v>
      </c>
      <c r="D203" s="3">
        <f t="shared" si="15"/>
        <v>835.84573021072117</v>
      </c>
      <c r="E203" s="5">
        <f t="shared" si="16"/>
        <v>1073.8154516510904</v>
      </c>
      <c r="F203" s="3">
        <f t="shared" si="17"/>
        <v>249679.90361156524</v>
      </c>
      <c r="G203" s="3"/>
      <c r="H203" s="3">
        <f t="shared" si="12"/>
        <v>192047.60039682584</v>
      </c>
      <c r="I203" s="3"/>
      <c r="J203" s="3"/>
    </row>
    <row r="204" spans="1:10">
      <c r="A204">
        <v>189</v>
      </c>
      <c r="B204" s="3">
        <f t="shared" si="13"/>
        <v>249679.90361156524</v>
      </c>
      <c r="C204" s="5">
        <f t="shared" si="14"/>
        <v>1909.6611818618114</v>
      </c>
      <c r="D204" s="3">
        <f t="shared" si="15"/>
        <v>832.2663453718842</v>
      </c>
      <c r="E204" s="5">
        <f t="shared" si="16"/>
        <v>1077.3948364899272</v>
      </c>
      <c r="F204" s="3">
        <f t="shared" si="17"/>
        <v>248602.50877507532</v>
      </c>
      <c r="G204" s="3"/>
      <c r="H204" s="3">
        <f t="shared" si="12"/>
        <v>192427.70450448903</v>
      </c>
      <c r="I204" s="3"/>
      <c r="J204" s="3"/>
    </row>
    <row r="205" spans="1:10">
      <c r="A205">
        <v>190</v>
      </c>
      <c r="B205" s="3">
        <f t="shared" si="13"/>
        <v>248602.50877507532</v>
      </c>
      <c r="C205" s="5">
        <f t="shared" si="14"/>
        <v>1909.6611818618114</v>
      </c>
      <c r="D205" s="3">
        <f t="shared" si="15"/>
        <v>828.6750292502511</v>
      </c>
      <c r="E205" s="5">
        <f t="shared" si="16"/>
        <v>1080.9861526115603</v>
      </c>
      <c r="F205" s="3">
        <f t="shared" si="17"/>
        <v>247521.52262246376</v>
      </c>
      <c r="G205" s="3"/>
      <c r="H205" s="3">
        <f t="shared" si="12"/>
        <v>192803.16329617103</v>
      </c>
      <c r="I205" s="3"/>
      <c r="J205" s="3"/>
    </row>
    <row r="206" spans="1:10">
      <c r="A206">
        <v>191</v>
      </c>
      <c r="B206" s="3">
        <f t="shared" si="13"/>
        <v>247521.52262246376</v>
      </c>
      <c r="C206" s="5">
        <f t="shared" si="14"/>
        <v>1909.6611818618114</v>
      </c>
      <c r="D206" s="3">
        <f t="shared" si="15"/>
        <v>825.07174207487924</v>
      </c>
      <c r="E206" s="5">
        <f t="shared" si="16"/>
        <v>1084.5894397869322</v>
      </c>
      <c r="F206" s="3">
        <f t="shared" si="17"/>
        <v>246436.93318267682</v>
      </c>
      <c r="G206" s="3"/>
      <c r="H206" s="3">
        <f t="shared" si="12"/>
        <v>193174.00344239545</v>
      </c>
      <c r="I206" s="3"/>
      <c r="J206" s="3"/>
    </row>
    <row r="207" spans="1:10">
      <c r="A207">
        <v>192</v>
      </c>
      <c r="B207" s="3">
        <f t="shared" si="13"/>
        <v>246436.93318267682</v>
      </c>
      <c r="C207" s="5">
        <f t="shared" si="14"/>
        <v>1909.6611818618114</v>
      </c>
      <c r="D207" s="3">
        <f t="shared" si="15"/>
        <v>821.4564439422561</v>
      </c>
      <c r="E207" s="5">
        <f t="shared" si="16"/>
        <v>1088.2047379195553</v>
      </c>
      <c r="F207" s="3">
        <f t="shared" si="17"/>
        <v>245348.72844475726</v>
      </c>
      <c r="G207" s="3"/>
      <c r="H207" s="3">
        <f t="shared" si="12"/>
        <v>193540.25148774555</v>
      </c>
      <c r="I207" s="3"/>
      <c r="J207" s="3"/>
    </row>
    <row r="208" spans="1:10">
      <c r="A208">
        <v>193</v>
      </c>
      <c r="B208" s="3">
        <f t="shared" si="13"/>
        <v>245348.72844475726</v>
      </c>
      <c r="C208" s="5">
        <f t="shared" si="14"/>
        <v>1909.6611818618114</v>
      </c>
      <c r="D208" s="3">
        <f t="shared" si="15"/>
        <v>817.82909481585762</v>
      </c>
      <c r="E208" s="5">
        <f t="shared" si="16"/>
        <v>1091.8320870459538</v>
      </c>
      <c r="F208" s="3">
        <f t="shared" si="17"/>
        <v>244256.89635771132</v>
      </c>
      <c r="G208" s="3"/>
      <c r="H208" s="3">
        <f t="shared" si="12"/>
        <v>193901.93385140621</v>
      </c>
      <c r="I208" s="3"/>
      <c r="J208" s="3"/>
    </row>
    <row r="209" spans="1:10">
      <c r="A209">
        <v>194</v>
      </c>
      <c r="B209" s="3">
        <f t="shared" si="13"/>
        <v>244256.89635771132</v>
      </c>
      <c r="C209" s="5">
        <f t="shared" si="14"/>
        <v>1909.6611818618114</v>
      </c>
      <c r="D209" s="3">
        <f t="shared" si="15"/>
        <v>814.18965452570444</v>
      </c>
      <c r="E209" s="5">
        <f t="shared" si="16"/>
        <v>1095.4715273361071</v>
      </c>
      <c r="F209" s="3">
        <f t="shared" si="17"/>
        <v>243161.42483037521</v>
      </c>
      <c r="G209" s="3"/>
      <c r="H209" s="3">
        <f t="shared" ref="H209:H272" si="18">A209*C209/(1+$C$6)^A209</f>
        <v>194259.0768277045</v>
      </c>
      <c r="I209" s="3"/>
      <c r="J209" s="3"/>
    </row>
    <row r="210" spans="1:10">
      <c r="A210">
        <v>195</v>
      </c>
      <c r="B210" s="3">
        <f t="shared" ref="B210:B273" si="19">F209</f>
        <v>243161.42483037521</v>
      </c>
      <c r="C210" s="5">
        <f t="shared" ref="C210:C273" si="20">-$C$10</f>
        <v>1909.6611818618114</v>
      </c>
      <c r="D210" s="3">
        <f t="shared" ref="D210:D273" si="21">$C$6*B210</f>
        <v>810.53808276791744</v>
      </c>
      <c r="E210" s="5">
        <f t="shared" ref="E210:E273" si="22">C210-D210</f>
        <v>1099.1230990938939</v>
      </c>
      <c r="F210" s="3">
        <f t="shared" ref="F210:F273" si="23">B210-E210</f>
        <v>242062.3017312813</v>
      </c>
      <c r="G210" s="3"/>
      <c r="H210" s="3">
        <f t="shared" si="18"/>
        <v>194611.70658664778</v>
      </c>
      <c r="I210" s="3"/>
      <c r="J210" s="3"/>
    </row>
    <row r="211" spans="1:10">
      <c r="A211">
        <v>196</v>
      </c>
      <c r="B211" s="3">
        <f t="shared" si="19"/>
        <v>242062.3017312813</v>
      </c>
      <c r="C211" s="5">
        <f t="shared" si="20"/>
        <v>1909.6611818618114</v>
      </c>
      <c r="D211" s="3">
        <f t="shared" si="21"/>
        <v>806.87433910427103</v>
      </c>
      <c r="E211" s="5">
        <f t="shared" si="22"/>
        <v>1102.7868427575404</v>
      </c>
      <c r="F211" s="3">
        <f t="shared" si="23"/>
        <v>240959.51488852376</v>
      </c>
      <c r="G211" s="3"/>
      <c r="H211" s="3">
        <f t="shared" si="18"/>
        <v>194959.84917445935</v>
      </c>
      <c r="I211" s="3"/>
      <c r="J211" s="3"/>
    </row>
    <row r="212" spans="1:10">
      <c r="A212">
        <v>197</v>
      </c>
      <c r="B212" s="3">
        <f t="shared" si="19"/>
        <v>240959.51488852376</v>
      </c>
      <c r="C212" s="5">
        <f t="shared" si="20"/>
        <v>1909.6611818618114</v>
      </c>
      <c r="D212" s="3">
        <f t="shared" si="21"/>
        <v>803.19838296174589</v>
      </c>
      <c r="E212" s="5">
        <f t="shared" si="22"/>
        <v>1106.4627989000655</v>
      </c>
      <c r="F212" s="3">
        <f t="shared" si="23"/>
        <v>239853.0520896237</v>
      </c>
      <c r="G212" s="3"/>
      <c r="H212" s="3">
        <f t="shared" si="18"/>
        <v>195303.53051411195</v>
      </c>
      <c r="I212" s="3"/>
      <c r="J212" s="3"/>
    </row>
    <row r="213" spans="1:10">
      <c r="A213">
        <v>198</v>
      </c>
      <c r="B213" s="3">
        <f t="shared" si="19"/>
        <v>239853.0520896237</v>
      </c>
      <c r="C213" s="5">
        <f t="shared" si="20"/>
        <v>1909.6611818618114</v>
      </c>
      <c r="D213" s="3">
        <f t="shared" si="21"/>
        <v>799.51017363207905</v>
      </c>
      <c r="E213" s="5">
        <f t="shared" si="22"/>
        <v>1110.1510082297323</v>
      </c>
      <c r="F213" s="3">
        <f t="shared" si="23"/>
        <v>238742.90108139397</v>
      </c>
      <c r="G213" s="3"/>
      <c r="H213" s="3">
        <f t="shared" si="18"/>
        <v>195642.77640585939</v>
      </c>
      <c r="I213" s="3"/>
      <c r="J213" s="3"/>
    </row>
    <row r="214" spans="1:10">
      <c r="A214">
        <v>199</v>
      </c>
      <c r="B214" s="3">
        <f t="shared" si="19"/>
        <v>238742.90108139397</v>
      </c>
      <c r="C214" s="5">
        <f t="shared" si="20"/>
        <v>1909.6611818618114</v>
      </c>
      <c r="D214" s="3">
        <f t="shared" si="21"/>
        <v>795.80967027131328</v>
      </c>
      <c r="E214" s="5">
        <f t="shared" si="22"/>
        <v>1113.8515115904981</v>
      </c>
      <c r="F214" s="3">
        <f t="shared" si="23"/>
        <v>237629.04956980346</v>
      </c>
      <c r="G214" s="3"/>
      <c r="H214" s="3">
        <f t="shared" si="18"/>
        <v>195977.61252776612</v>
      </c>
      <c r="I214" s="3"/>
      <c r="J214" s="3"/>
    </row>
    <row r="215" spans="1:10">
      <c r="A215">
        <v>200</v>
      </c>
      <c r="B215" s="3">
        <f t="shared" si="19"/>
        <v>237629.04956980346</v>
      </c>
      <c r="C215" s="5">
        <f t="shared" si="20"/>
        <v>1909.6611818618114</v>
      </c>
      <c r="D215" s="3">
        <f t="shared" si="21"/>
        <v>792.09683189934492</v>
      </c>
      <c r="E215" s="5">
        <f t="shared" si="22"/>
        <v>1117.5643499624666</v>
      </c>
      <c r="F215" s="3">
        <f t="shared" si="23"/>
        <v>236511.48521984101</v>
      </c>
      <c r="G215" s="3"/>
      <c r="H215" s="3">
        <f t="shared" si="18"/>
        <v>196308.06443623381</v>
      </c>
      <c r="I215" s="3"/>
      <c r="J215" s="3"/>
    </row>
    <row r="216" spans="1:10">
      <c r="A216">
        <v>201</v>
      </c>
      <c r="B216" s="3">
        <f t="shared" si="19"/>
        <v>236511.48521984101</v>
      </c>
      <c r="C216" s="5">
        <f t="shared" si="20"/>
        <v>1909.6611818618114</v>
      </c>
      <c r="D216" s="3">
        <f t="shared" si="21"/>
        <v>788.3716173994701</v>
      </c>
      <c r="E216" s="5">
        <f t="shared" si="22"/>
        <v>1121.2895644623413</v>
      </c>
      <c r="F216" s="3">
        <f t="shared" si="23"/>
        <v>235390.19565537866</v>
      </c>
      <c r="G216" s="3"/>
      <c r="H216" s="3">
        <f t="shared" si="18"/>
        <v>196634.15756652656</v>
      </c>
      <c r="I216" s="3"/>
      <c r="J216" s="3"/>
    </row>
    <row r="217" spans="1:10">
      <c r="A217">
        <v>202</v>
      </c>
      <c r="B217" s="3">
        <f t="shared" si="19"/>
        <v>235390.19565537866</v>
      </c>
      <c r="C217" s="5">
        <f t="shared" si="20"/>
        <v>1909.6611818618114</v>
      </c>
      <c r="D217" s="3">
        <f t="shared" si="21"/>
        <v>784.63398551792886</v>
      </c>
      <c r="E217" s="5">
        <f t="shared" si="22"/>
        <v>1125.0271963438827</v>
      </c>
      <c r="F217" s="3">
        <f t="shared" si="23"/>
        <v>234265.16845903479</v>
      </c>
      <c r="G217" s="3"/>
      <c r="H217" s="3">
        <f t="shared" si="18"/>
        <v>196955.91723329373</v>
      </c>
      <c r="I217" s="3"/>
      <c r="J217" s="3"/>
    </row>
    <row r="218" spans="1:10">
      <c r="A218">
        <v>203</v>
      </c>
      <c r="B218" s="3">
        <f t="shared" si="19"/>
        <v>234265.16845903479</v>
      </c>
      <c r="C218" s="5">
        <f t="shared" si="20"/>
        <v>1909.6611818618114</v>
      </c>
      <c r="D218" s="3">
        <f t="shared" si="21"/>
        <v>780.88389486344931</v>
      </c>
      <c r="E218" s="5">
        <f t="shared" si="22"/>
        <v>1128.7772869983621</v>
      </c>
      <c r="F218" s="3">
        <f t="shared" si="23"/>
        <v>233136.39117203641</v>
      </c>
      <c r="G218" s="3"/>
      <c r="H218" s="3">
        <f t="shared" si="18"/>
        <v>197273.36863109088</v>
      </c>
      <c r="I218" s="3"/>
      <c r="J218" s="3"/>
    </row>
    <row r="219" spans="1:10">
      <c r="A219">
        <v>204</v>
      </c>
      <c r="B219" s="3">
        <f t="shared" si="19"/>
        <v>233136.39117203641</v>
      </c>
      <c r="C219" s="5">
        <f t="shared" si="20"/>
        <v>1909.6611818618114</v>
      </c>
      <c r="D219" s="3">
        <f t="shared" si="21"/>
        <v>777.12130390678806</v>
      </c>
      <c r="E219" s="5">
        <f t="shared" si="22"/>
        <v>1132.5398779550233</v>
      </c>
      <c r="F219" s="3">
        <f t="shared" si="23"/>
        <v>232003.8512940814</v>
      </c>
      <c r="G219" s="3"/>
      <c r="H219" s="3">
        <f t="shared" si="18"/>
        <v>197586.53683489782</v>
      </c>
      <c r="I219" s="3"/>
      <c r="J219" s="3"/>
    </row>
    <row r="220" spans="1:10">
      <c r="A220">
        <v>205</v>
      </c>
      <c r="B220" s="3">
        <f t="shared" si="19"/>
        <v>232003.8512940814</v>
      </c>
      <c r="C220" s="5">
        <f t="shared" si="20"/>
        <v>1909.6611818618114</v>
      </c>
      <c r="D220" s="3">
        <f t="shared" si="21"/>
        <v>773.34617098027138</v>
      </c>
      <c r="E220" s="5">
        <f t="shared" si="22"/>
        <v>1136.31501088154</v>
      </c>
      <c r="F220" s="3">
        <f t="shared" si="23"/>
        <v>230867.53628319985</v>
      </c>
      <c r="G220" s="3"/>
      <c r="H220" s="3">
        <f t="shared" si="18"/>
        <v>197895.44680063543</v>
      </c>
      <c r="I220" s="3"/>
      <c r="J220" s="3"/>
    </row>
    <row r="221" spans="1:10">
      <c r="A221">
        <v>206</v>
      </c>
      <c r="B221" s="3">
        <f t="shared" si="19"/>
        <v>230867.53628319985</v>
      </c>
      <c r="C221" s="5">
        <f t="shared" si="20"/>
        <v>1909.6611818618114</v>
      </c>
      <c r="D221" s="3">
        <f t="shared" si="21"/>
        <v>769.55845427733288</v>
      </c>
      <c r="E221" s="5">
        <f t="shared" si="22"/>
        <v>1140.1027275844785</v>
      </c>
      <c r="F221" s="3">
        <f t="shared" si="23"/>
        <v>229727.43355561537</v>
      </c>
      <c r="G221" s="3"/>
      <c r="H221" s="3">
        <f t="shared" si="18"/>
        <v>198200.12336567973</v>
      </c>
      <c r="I221" s="3"/>
      <c r="J221" s="3"/>
    </row>
    <row r="222" spans="1:10">
      <c r="A222">
        <v>207</v>
      </c>
      <c r="B222" s="3">
        <f t="shared" si="19"/>
        <v>229727.43355561537</v>
      </c>
      <c r="C222" s="5">
        <f t="shared" si="20"/>
        <v>1909.6611818618114</v>
      </c>
      <c r="D222" s="3">
        <f t="shared" si="21"/>
        <v>765.75811185205123</v>
      </c>
      <c r="E222" s="5">
        <f t="shared" si="22"/>
        <v>1143.9030700097601</v>
      </c>
      <c r="F222" s="3">
        <f t="shared" si="23"/>
        <v>228583.53048560562</v>
      </c>
      <c r="G222" s="3"/>
      <c r="H222" s="3">
        <f t="shared" si="18"/>
        <v>198500.59124937435</v>
      </c>
      <c r="I222" s="3"/>
      <c r="J222" s="3"/>
    </row>
    <row r="223" spans="1:10">
      <c r="A223">
        <v>208</v>
      </c>
      <c r="B223" s="3">
        <f t="shared" si="19"/>
        <v>228583.53048560562</v>
      </c>
      <c r="C223" s="5">
        <f t="shared" si="20"/>
        <v>1909.6611818618114</v>
      </c>
      <c r="D223" s="3">
        <f t="shared" si="21"/>
        <v>761.94510161868538</v>
      </c>
      <c r="E223" s="5">
        <f t="shared" si="22"/>
        <v>1147.716080243126</v>
      </c>
      <c r="F223" s="3">
        <f t="shared" si="23"/>
        <v>227435.8144053625</v>
      </c>
      <c r="G223" s="3"/>
      <c r="H223" s="3">
        <f t="shared" si="18"/>
        <v>198796.87505354069</v>
      </c>
      <c r="I223" s="3"/>
      <c r="J223" s="3"/>
    </row>
    <row r="224" spans="1:10">
      <c r="A224">
        <v>209</v>
      </c>
      <c r="B224" s="3">
        <f t="shared" si="19"/>
        <v>227435.8144053625</v>
      </c>
      <c r="C224" s="5">
        <f t="shared" si="20"/>
        <v>1909.6611818618114</v>
      </c>
      <c r="D224" s="3">
        <f t="shared" si="21"/>
        <v>758.1193813512084</v>
      </c>
      <c r="E224" s="5">
        <f t="shared" si="22"/>
        <v>1151.541800510603</v>
      </c>
      <c r="F224" s="3">
        <f t="shared" si="23"/>
        <v>226284.2726048519</v>
      </c>
      <c r="G224" s="3"/>
      <c r="H224" s="3">
        <f t="shared" si="18"/>
        <v>199088.99926298557</v>
      </c>
      <c r="I224" s="3"/>
      <c r="J224" s="3"/>
    </row>
    <row r="225" spans="1:10">
      <c r="A225">
        <v>210</v>
      </c>
      <c r="B225" s="3">
        <f t="shared" si="19"/>
        <v>226284.2726048519</v>
      </c>
      <c r="C225" s="5">
        <f t="shared" si="20"/>
        <v>1909.6611818618114</v>
      </c>
      <c r="D225" s="3">
        <f t="shared" si="21"/>
        <v>754.28090868283971</v>
      </c>
      <c r="E225" s="5">
        <f t="shared" si="22"/>
        <v>1155.3802731789717</v>
      </c>
      <c r="F225" s="3">
        <f t="shared" si="23"/>
        <v>225128.89233167292</v>
      </c>
      <c r="G225" s="3"/>
      <c r="H225" s="3">
        <f t="shared" si="18"/>
        <v>199376.98824600756</v>
      </c>
      <c r="I225" s="3"/>
      <c r="J225" s="3"/>
    </row>
    <row r="226" spans="1:10">
      <c r="A226">
        <v>211</v>
      </c>
      <c r="B226" s="3">
        <f t="shared" si="19"/>
        <v>225128.89233167292</v>
      </c>
      <c r="C226" s="5">
        <f t="shared" si="20"/>
        <v>1909.6611818618114</v>
      </c>
      <c r="D226" s="3">
        <f t="shared" si="21"/>
        <v>750.42964110557648</v>
      </c>
      <c r="E226" s="5">
        <f t="shared" si="22"/>
        <v>1159.2315407562351</v>
      </c>
      <c r="F226" s="3">
        <f t="shared" si="23"/>
        <v>223969.66079091668</v>
      </c>
      <c r="G226" s="3"/>
      <c r="H226" s="3">
        <f t="shared" si="18"/>
        <v>199660.86625490076</v>
      </c>
      <c r="I226" s="3"/>
      <c r="J226" s="3"/>
    </row>
    <row r="227" spans="1:10">
      <c r="A227">
        <v>212</v>
      </c>
      <c r="B227" s="3">
        <f t="shared" si="19"/>
        <v>223969.66079091668</v>
      </c>
      <c r="C227" s="5">
        <f t="shared" si="20"/>
        <v>1909.6611818618114</v>
      </c>
      <c r="D227" s="3">
        <f t="shared" si="21"/>
        <v>746.5655359697223</v>
      </c>
      <c r="E227" s="5">
        <f t="shared" si="22"/>
        <v>1163.0956458920891</v>
      </c>
      <c r="F227" s="3">
        <f t="shared" si="23"/>
        <v>222806.56514502459</v>
      </c>
      <c r="G227" s="3"/>
      <c r="H227" s="3">
        <f t="shared" si="18"/>
        <v>199940.65742645663</v>
      </c>
      <c r="I227" s="3"/>
      <c r="J227" s="3"/>
    </row>
    <row r="228" spans="1:10">
      <c r="A228">
        <v>213</v>
      </c>
      <c r="B228" s="3">
        <f t="shared" si="19"/>
        <v>222806.56514502459</v>
      </c>
      <c r="C228" s="5">
        <f t="shared" si="20"/>
        <v>1909.6611818618114</v>
      </c>
      <c r="D228" s="3">
        <f t="shared" si="21"/>
        <v>742.68855048341538</v>
      </c>
      <c r="E228" s="5">
        <f t="shared" si="22"/>
        <v>1166.972631378396</v>
      </c>
      <c r="F228" s="3">
        <f t="shared" si="23"/>
        <v>221639.5925136462</v>
      </c>
      <c r="G228" s="3"/>
      <c r="H228" s="3">
        <f t="shared" si="18"/>
        <v>200216.3857824638</v>
      </c>
      <c r="I228" s="3"/>
      <c r="J228" s="3"/>
    </row>
    <row r="229" spans="1:10">
      <c r="A229">
        <v>214</v>
      </c>
      <c r="B229" s="3">
        <f t="shared" si="19"/>
        <v>221639.5925136462</v>
      </c>
      <c r="C229" s="5">
        <f t="shared" si="20"/>
        <v>1909.6611818618114</v>
      </c>
      <c r="D229" s="3">
        <f t="shared" si="21"/>
        <v>738.79864171215411</v>
      </c>
      <c r="E229" s="5">
        <f t="shared" si="22"/>
        <v>1170.8625401496574</v>
      </c>
      <c r="F229" s="3">
        <f t="shared" si="23"/>
        <v>220468.72997349655</v>
      </c>
      <c r="G229" s="3"/>
      <c r="H229" s="3">
        <f t="shared" si="18"/>
        <v>200488.07523020564</v>
      </c>
      <c r="I229" s="3"/>
      <c r="J229" s="3"/>
    </row>
    <row r="230" spans="1:10">
      <c r="A230">
        <v>215</v>
      </c>
      <c r="B230" s="3">
        <f t="shared" si="19"/>
        <v>220468.72997349655</v>
      </c>
      <c r="C230" s="5">
        <f t="shared" si="20"/>
        <v>1909.6611818618114</v>
      </c>
      <c r="D230" s="3">
        <f t="shared" si="21"/>
        <v>734.89576657832185</v>
      </c>
      <c r="E230" s="5">
        <f t="shared" si="22"/>
        <v>1174.7654152834896</v>
      </c>
      <c r="F230" s="3">
        <f t="shared" si="23"/>
        <v>219293.96455821305</v>
      </c>
      <c r="G230" s="3"/>
      <c r="H230" s="3">
        <f t="shared" si="18"/>
        <v>200755.74956295619</v>
      </c>
      <c r="I230" s="3"/>
      <c r="J230" s="3"/>
    </row>
    <row r="231" spans="1:10">
      <c r="A231">
        <v>216</v>
      </c>
      <c r="B231" s="3">
        <f t="shared" si="19"/>
        <v>219293.96455821305</v>
      </c>
      <c r="C231" s="5">
        <f t="shared" si="20"/>
        <v>1909.6611818618114</v>
      </c>
      <c r="D231" s="3">
        <f t="shared" si="21"/>
        <v>730.97988186071018</v>
      </c>
      <c r="E231" s="5">
        <f t="shared" si="22"/>
        <v>1178.6813000011011</v>
      </c>
      <c r="F231" s="3">
        <f t="shared" si="23"/>
        <v>218115.28325821194</v>
      </c>
      <c r="G231" s="3"/>
      <c r="H231" s="3">
        <f t="shared" si="18"/>
        <v>201019.43246047379</v>
      </c>
      <c r="I231" s="3"/>
      <c r="J231" s="3"/>
    </row>
    <row r="232" spans="1:10">
      <c r="A232">
        <v>217</v>
      </c>
      <c r="B232" s="3">
        <f t="shared" si="19"/>
        <v>218115.28325821194</v>
      </c>
      <c r="C232" s="5">
        <f t="shared" si="20"/>
        <v>1909.6611818618114</v>
      </c>
      <c r="D232" s="3">
        <f t="shared" si="21"/>
        <v>727.05094419403986</v>
      </c>
      <c r="E232" s="5">
        <f t="shared" si="22"/>
        <v>1182.6102376677716</v>
      </c>
      <c r="F232" s="3">
        <f t="shared" si="23"/>
        <v>216932.67302054417</v>
      </c>
      <c r="G232" s="3"/>
      <c r="H232" s="3">
        <f t="shared" si="18"/>
        <v>201279.14748949249</v>
      </c>
      <c r="I232" s="3"/>
      <c r="J232" s="3"/>
    </row>
    <row r="233" spans="1:10">
      <c r="A233">
        <v>218</v>
      </c>
      <c r="B233" s="3">
        <f t="shared" si="19"/>
        <v>216932.67302054417</v>
      </c>
      <c r="C233" s="5">
        <f t="shared" si="20"/>
        <v>1909.6611818618114</v>
      </c>
      <c r="D233" s="3">
        <f t="shared" si="21"/>
        <v>723.10891006848067</v>
      </c>
      <c r="E233" s="5">
        <f t="shared" si="22"/>
        <v>1186.5522717933309</v>
      </c>
      <c r="F233" s="3">
        <f t="shared" si="23"/>
        <v>215746.12074875084</v>
      </c>
      <c r="G233" s="3"/>
      <c r="H233" s="3">
        <f t="shared" si="18"/>
        <v>201534.91810421189</v>
      </c>
      <c r="I233" s="3"/>
      <c r="J233" s="3"/>
    </row>
    <row r="234" spans="1:10">
      <c r="A234">
        <v>219</v>
      </c>
      <c r="B234" s="3">
        <f t="shared" si="19"/>
        <v>215746.12074875084</v>
      </c>
      <c r="C234" s="5">
        <f t="shared" si="20"/>
        <v>1909.6611818618114</v>
      </c>
      <c r="D234" s="3">
        <f t="shared" si="21"/>
        <v>719.15373582916948</v>
      </c>
      <c r="E234" s="5">
        <f t="shared" si="22"/>
        <v>1190.5074460326418</v>
      </c>
      <c r="F234" s="3">
        <f t="shared" si="23"/>
        <v>214555.61330271821</v>
      </c>
      <c r="G234" s="3"/>
      <c r="H234" s="3">
        <f t="shared" si="18"/>
        <v>201786.76764678466</v>
      </c>
      <c r="I234" s="3"/>
      <c r="J234" s="3"/>
    </row>
    <row r="235" spans="1:10">
      <c r="A235">
        <v>220</v>
      </c>
      <c r="B235" s="3">
        <f t="shared" si="19"/>
        <v>214555.61330271821</v>
      </c>
      <c r="C235" s="5">
        <f t="shared" si="20"/>
        <v>1909.6611818618114</v>
      </c>
      <c r="D235" s="3">
        <f t="shared" si="21"/>
        <v>715.18537767572741</v>
      </c>
      <c r="E235" s="5">
        <f t="shared" si="22"/>
        <v>1194.4758041860841</v>
      </c>
      <c r="F235" s="3">
        <f t="shared" si="23"/>
        <v>213361.13749853213</v>
      </c>
      <c r="G235" s="3"/>
      <c r="H235" s="3">
        <f t="shared" si="18"/>
        <v>202034.71934780246</v>
      </c>
      <c r="I235" s="3"/>
      <c r="J235" s="3"/>
    </row>
    <row r="236" spans="1:10">
      <c r="A236">
        <v>221</v>
      </c>
      <c r="B236" s="3">
        <f t="shared" si="19"/>
        <v>213361.13749853213</v>
      </c>
      <c r="C236" s="5">
        <f t="shared" si="20"/>
        <v>1909.6611818618114</v>
      </c>
      <c r="D236" s="3">
        <f t="shared" si="21"/>
        <v>711.20379166177383</v>
      </c>
      <c r="E236" s="5">
        <f t="shared" si="22"/>
        <v>1198.4573902000375</v>
      </c>
      <c r="F236" s="3">
        <f t="shared" si="23"/>
        <v>212162.6801083321</v>
      </c>
      <c r="G236" s="3"/>
      <c r="H236" s="3">
        <f t="shared" si="18"/>
        <v>202278.79632677897</v>
      </c>
      <c r="I236" s="3"/>
      <c r="J236" s="3"/>
    </row>
    <row r="237" spans="1:10">
      <c r="A237">
        <v>222</v>
      </c>
      <c r="B237" s="3">
        <f t="shared" si="19"/>
        <v>212162.6801083321</v>
      </c>
      <c r="C237" s="5">
        <f t="shared" si="20"/>
        <v>1909.6611818618114</v>
      </c>
      <c r="D237" s="3">
        <f t="shared" si="21"/>
        <v>707.20893369444036</v>
      </c>
      <c r="E237" s="5">
        <f t="shared" si="22"/>
        <v>1202.4522481673712</v>
      </c>
      <c r="F237" s="3">
        <f t="shared" si="23"/>
        <v>210960.22786016474</v>
      </c>
      <c r="G237" s="3"/>
      <c r="H237" s="3">
        <f t="shared" si="18"/>
        <v>202519.02159263208</v>
      </c>
      <c r="I237" s="3"/>
      <c r="J237" s="3"/>
    </row>
    <row r="238" spans="1:10">
      <c r="A238">
        <v>223</v>
      </c>
      <c r="B238" s="3">
        <f t="shared" si="19"/>
        <v>210960.22786016474</v>
      </c>
      <c r="C238" s="5">
        <f t="shared" si="20"/>
        <v>1909.6611818618114</v>
      </c>
      <c r="D238" s="3">
        <f t="shared" si="21"/>
        <v>703.20075953388255</v>
      </c>
      <c r="E238" s="5">
        <f t="shared" si="22"/>
        <v>1206.4604223279289</v>
      </c>
      <c r="F238" s="3">
        <f t="shared" si="23"/>
        <v>209753.76743783682</v>
      </c>
      <c r="G238" s="3"/>
      <c r="H238" s="3">
        <f t="shared" si="18"/>
        <v>202755.41804416335</v>
      </c>
      <c r="I238" s="3"/>
      <c r="J238" s="3"/>
    </row>
    <row r="239" spans="1:10">
      <c r="A239">
        <v>224</v>
      </c>
      <c r="B239" s="3">
        <f t="shared" si="19"/>
        <v>209753.76743783682</v>
      </c>
      <c r="C239" s="5">
        <f t="shared" si="20"/>
        <v>1909.6611818618114</v>
      </c>
      <c r="D239" s="3">
        <f t="shared" si="21"/>
        <v>699.17922479278946</v>
      </c>
      <c r="E239" s="5">
        <f t="shared" si="22"/>
        <v>1210.481957069022</v>
      </c>
      <c r="F239" s="3">
        <f t="shared" si="23"/>
        <v>208543.28548076781</v>
      </c>
      <c r="G239" s="3"/>
      <c r="H239" s="3">
        <f t="shared" si="18"/>
        <v>202988.0084705358</v>
      </c>
      <c r="I239" s="3"/>
      <c r="J239" s="3"/>
    </row>
    <row r="240" spans="1:10">
      <c r="A240">
        <v>225</v>
      </c>
      <c r="B240" s="3">
        <f t="shared" si="19"/>
        <v>208543.28548076781</v>
      </c>
      <c r="C240" s="5">
        <f t="shared" si="20"/>
        <v>1909.6611818618114</v>
      </c>
      <c r="D240" s="3">
        <f t="shared" si="21"/>
        <v>695.14428493589276</v>
      </c>
      <c r="E240" s="5">
        <f t="shared" si="22"/>
        <v>1214.5168969259187</v>
      </c>
      <c r="F240" s="3">
        <f t="shared" si="23"/>
        <v>207328.76858384188</v>
      </c>
      <c r="G240" s="3"/>
      <c r="H240" s="3">
        <f t="shared" si="18"/>
        <v>203216.81555174961</v>
      </c>
      <c r="I240" s="3"/>
      <c r="J240" s="3"/>
    </row>
    <row r="241" spans="1:12">
      <c r="A241">
        <v>226</v>
      </c>
      <c r="B241" s="3">
        <f t="shared" si="19"/>
        <v>207328.76858384188</v>
      </c>
      <c r="C241" s="5">
        <f t="shared" si="20"/>
        <v>1909.6611818618114</v>
      </c>
      <c r="D241" s="3">
        <f t="shared" si="21"/>
        <v>691.09589527947298</v>
      </c>
      <c r="E241" s="5">
        <f t="shared" si="22"/>
        <v>1218.5652865823386</v>
      </c>
      <c r="F241" s="3">
        <f t="shared" si="23"/>
        <v>206110.20329725955</v>
      </c>
      <c r="G241" s="3"/>
      <c r="H241" s="3">
        <f t="shared" si="18"/>
        <v>203441.86185911586</v>
      </c>
      <c r="I241" s="3"/>
      <c r="J241" s="3"/>
    </row>
    <row r="242" spans="1:12">
      <c r="A242">
        <v>227</v>
      </c>
      <c r="B242" s="3">
        <f t="shared" si="19"/>
        <v>206110.20329725955</v>
      </c>
      <c r="C242" s="5">
        <f t="shared" si="20"/>
        <v>1909.6611818618114</v>
      </c>
      <c r="D242" s="3">
        <f t="shared" si="21"/>
        <v>687.03401099086523</v>
      </c>
      <c r="E242" s="5">
        <f t="shared" si="22"/>
        <v>1222.6271708709462</v>
      </c>
      <c r="F242" s="3">
        <f t="shared" si="23"/>
        <v>204887.57612638859</v>
      </c>
      <c r="G242" s="3"/>
      <c r="H242" s="3">
        <f t="shared" si="18"/>
        <v>203663.16985572848</v>
      </c>
      <c r="I242" s="3"/>
      <c r="J242" s="3"/>
    </row>
    <row r="243" spans="1:12">
      <c r="A243">
        <v>228</v>
      </c>
      <c r="B243" s="3">
        <f t="shared" si="19"/>
        <v>204887.57612638859</v>
      </c>
      <c r="C243" s="5">
        <f t="shared" si="20"/>
        <v>1909.6611818618114</v>
      </c>
      <c r="D243" s="3">
        <f t="shared" si="21"/>
        <v>682.95858708796197</v>
      </c>
      <c r="E243" s="5">
        <f t="shared" si="22"/>
        <v>1226.7025947738493</v>
      </c>
      <c r="F243" s="3">
        <f t="shared" si="23"/>
        <v>203660.87353161475</v>
      </c>
      <c r="G243" s="3"/>
      <c r="H243" s="3">
        <f t="shared" si="18"/>
        <v>203880.76189693433</v>
      </c>
      <c r="I243" s="3"/>
      <c r="J243" s="3"/>
    </row>
    <row r="244" spans="1:12">
      <c r="A244">
        <v>229</v>
      </c>
      <c r="B244" s="3">
        <f t="shared" si="19"/>
        <v>203660.87353161475</v>
      </c>
      <c r="C244" s="5">
        <f t="shared" si="20"/>
        <v>1909.6611818618114</v>
      </c>
      <c r="D244" s="3">
        <f t="shared" si="21"/>
        <v>678.86957843871585</v>
      </c>
      <c r="E244" s="5">
        <f t="shared" si="22"/>
        <v>1230.7916034230957</v>
      </c>
      <c r="F244" s="3">
        <f t="shared" si="23"/>
        <v>202430.08192819165</v>
      </c>
      <c r="G244" s="3"/>
      <c r="H244" s="3">
        <f t="shared" si="18"/>
        <v>204094.66023080065</v>
      </c>
      <c r="I244" s="3"/>
      <c r="J244" s="3"/>
    </row>
    <row r="245" spans="1:12">
      <c r="A245">
        <v>230</v>
      </c>
      <c r="B245" s="3">
        <f t="shared" si="19"/>
        <v>202430.08192819165</v>
      </c>
      <c r="C245" s="5">
        <f t="shared" si="20"/>
        <v>1909.6611818618114</v>
      </c>
      <c r="D245" s="3">
        <f t="shared" si="21"/>
        <v>674.76693976063882</v>
      </c>
      <c r="E245" s="5">
        <f t="shared" si="22"/>
        <v>1234.8942421011725</v>
      </c>
      <c r="F245" s="3">
        <f t="shared" si="23"/>
        <v>201195.18768609047</v>
      </c>
      <c r="G245" s="3"/>
      <c r="H245" s="3">
        <f t="shared" si="18"/>
        <v>204304.88699858173</v>
      </c>
      <c r="I245" s="3"/>
      <c r="J245" s="3"/>
    </row>
    <row r="246" spans="1:12">
      <c r="A246">
        <v>231</v>
      </c>
      <c r="B246" s="3">
        <f t="shared" si="19"/>
        <v>201195.18768609047</v>
      </c>
      <c r="C246" s="5">
        <f t="shared" si="20"/>
        <v>1909.6611818618114</v>
      </c>
      <c r="D246" s="3">
        <f t="shared" si="21"/>
        <v>670.65062562030164</v>
      </c>
      <c r="E246" s="5">
        <f t="shared" si="22"/>
        <v>1239.0105562415097</v>
      </c>
      <c r="F246" s="3">
        <f t="shared" si="23"/>
        <v>199956.17712984898</v>
      </c>
      <c r="G246" s="3"/>
      <c r="H246" s="3">
        <f t="shared" si="18"/>
        <v>204511.46423518291</v>
      </c>
      <c r="I246" s="3"/>
      <c r="J246" s="3"/>
      <c r="L246">
        <f>A246/12</f>
        <v>19.25</v>
      </c>
    </row>
    <row r="247" spans="1:12">
      <c r="A247">
        <v>232</v>
      </c>
      <c r="B247" s="3">
        <f t="shared" si="19"/>
        <v>199956.17712984898</v>
      </c>
      <c r="C247" s="5">
        <f t="shared" si="20"/>
        <v>1909.6611818618114</v>
      </c>
      <c r="D247" s="3">
        <f t="shared" si="21"/>
        <v>666.52059043282998</v>
      </c>
      <c r="E247" s="5">
        <f t="shared" si="22"/>
        <v>1243.1405914289815</v>
      </c>
      <c r="F247" s="3">
        <f t="shared" si="23"/>
        <v>198713.03653841998</v>
      </c>
      <c r="G247" s="3"/>
      <c r="H247" s="3">
        <f t="shared" si="18"/>
        <v>204714.41386962263</v>
      </c>
      <c r="I247" s="3"/>
      <c r="J247" s="3"/>
    </row>
    <row r="248" spans="1:12">
      <c r="A248">
        <v>233</v>
      </c>
      <c r="B248" s="3">
        <f t="shared" si="19"/>
        <v>198713.03653841998</v>
      </c>
      <c r="C248" s="5">
        <f t="shared" si="20"/>
        <v>1909.6611818618114</v>
      </c>
      <c r="D248" s="3">
        <f t="shared" si="21"/>
        <v>662.3767884614</v>
      </c>
      <c r="E248" s="5">
        <f t="shared" si="22"/>
        <v>1247.2843934004113</v>
      </c>
      <c r="F248" s="3">
        <f t="shared" si="23"/>
        <v>197465.75214501956</v>
      </c>
      <c r="G248" s="3"/>
      <c r="H248" s="3">
        <f t="shared" si="18"/>
        <v>204913.75772549293</v>
      </c>
      <c r="I248" s="3"/>
      <c r="J248" s="3"/>
    </row>
    <row r="249" spans="1:12">
      <c r="A249">
        <v>234</v>
      </c>
      <c r="B249" s="3">
        <f t="shared" si="19"/>
        <v>197465.75214501956</v>
      </c>
      <c r="C249" s="5">
        <f t="shared" si="20"/>
        <v>1909.6611818618114</v>
      </c>
      <c r="D249" s="3">
        <f t="shared" si="21"/>
        <v>658.21917381673188</v>
      </c>
      <c r="E249" s="5">
        <f t="shared" si="22"/>
        <v>1251.4420080450795</v>
      </c>
      <c r="F249" s="3">
        <f t="shared" si="23"/>
        <v>196214.3101369745</v>
      </c>
      <c r="G249" s="3"/>
      <c r="H249" s="3">
        <f t="shared" si="18"/>
        <v>205109.51752141787</v>
      </c>
      <c r="I249" s="3"/>
      <c r="J249" s="3"/>
    </row>
    <row r="250" spans="1:12">
      <c r="A250">
        <v>235</v>
      </c>
      <c r="B250" s="3">
        <f t="shared" si="19"/>
        <v>196214.3101369745</v>
      </c>
      <c r="C250" s="5">
        <f t="shared" si="20"/>
        <v>1909.6611818618114</v>
      </c>
      <c r="D250" s="3">
        <f t="shared" si="21"/>
        <v>654.04770045658165</v>
      </c>
      <c r="E250" s="5">
        <f t="shared" si="22"/>
        <v>1255.6134814052298</v>
      </c>
      <c r="F250" s="3">
        <f t="shared" si="23"/>
        <v>194958.69665556928</v>
      </c>
      <c r="G250" s="3"/>
      <c r="H250" s="3">
        <f t="shared" si="18"/>
        <v>205301.71487151034</v>
      </c>
      <c r="I250" s="3"/>
      <c r="J250" s="3"/>
    </row>
    <row r="251" spans="1:12">
      <c r="A251">
        <v>236</v>
      </c>
      <c r="B251" s="3">
        <f t="shared" si="19"/>
        <v>194958.69665556928</v>
      </c>
      <c r="C251" s="5">
        <f t="shared" si="20"/>
        <v>1909.6611818618114</v>
      </c>
      <c r="D251" s="3">
        <f t="shared" si="21"/>
        <v>649.86232218523094</v>
      </c>
      <c r="E251" s="5">
        <f t="shared" si="22"/>
        <v>1259.7988596765804</v>
      </c>
      <c r="F251" s="3">
        <f t="shared" si="23"/>
        <v>193698.8977958927</v>
      </c>
      <c r="G251" s="3"/>
      <c r="H251" s="3">
        <f t="shared" si="18"/>
        <v>205490.37128582643</v>
      </c>
      <c r="I251" s="3"/>
      <c r="J251" s="3"/>
    </row>
    <row r="252" spans="1:12">
      <c r="A252">
        <v>237</v>
      </c>
      <c r="B252" s="3">
        <f t="shared" si="19"/>
        <v>193698.8977958927</v>
      </c>
      <c r="C252" s="5">
        <f t="shared" si="20"/>
        <v>1909.6611818618114</v>
      </c>
      <c r="D252" s="3">
        <f t="shared" si="21"/>
        <v>645.66299265297573</v>
      </c>
      <c r="E252" s="5">
        <f t="shared" si="22"/>
        <v>1263.9981892088358</v>
      </c>
      <c r="F252" s="3">
        <f t="shared" si="23"/>
        <v>192434.89960668387</v>
      </c>
      <c r="G252" s="3"/>
      <c r="H252" s="3">
        <f t="shared" si="18"/>
        <v>205675.50817081842</v>
      </c>
      <c r="I252" s="3"/>
      <c r="J252" s="3"/>
    </row>
    <row r="253" spans="1:12">
      <c r="A253">
        <v>238</v>
      </c>
      <c r="B253" s="3">
        <f t="shared" si="19"/>
        <v>192434.89960668387</v>
      </c>
      <c r="C253" s="5">
        <f t="shared" si="20"/>
        <v>1909.6611818618114</v>
      </c>
      <c r="D253" s="3">
        <f t="shared" si="21"/>
        <v>641.44966535561298</v>
      </c>
      <c r="E253" s="5">
        <f t="shared" si="22"/>
        <v>1268.2115165061984</v>
      </c>
      <c r="F253" s="3">
        <f t="shared" si="23"/>
        <v>191166.68809017769</v>
      </c>
      <c r="G253" s="3"/>
      <c r="H253" s="3">
        <f t="shared" si="18"/>
        <v>205857.14682978581</v>
      </c>
      <c r="I253" s="3"/>
      <c r="J253" s="3"/>
    </row>
    <row r="254" spans="1:12">
      <c r="A254">
        <v>239</v>
      </c>
      <c r="B254" s="3">
        <f t="shared" si="19"/>
        <v>191166.68809017769</v>
      </c>
      <c r="C254" s="5">
        <f t="shared" si="20"/>
        <v>1909.6611818618114</v>
      </c>
      <c r="D254" s="3">
        <f t="shared" si="21"/>
        <v>637.22229363392569</v>
      </c>
      <c r="E254" s="5">
        <f t="shared" si="22"/>
        <v>1272.4388882278859</v>
      </c>
      <c r="F254" s="3">
        <f t="shared" si="23"/>
        <v>189894.2492019498</v>
      </c>
      <c r="G254" s="3"/>
      <c r="H254" s="3">
        <f t="shared" si="18"/>
        <v>206035.30846332453</v>
      </c>
      <c r="I254" s="3"/>
      <c r="J254" s="3"/>
    </row>
    <row r="255" spans="1:12">
      <c r="A255">
        <v>240</v>
      </c>
      <c r="B255" s="3">
        <f t="shared" si="19"/>
        <v>189894.2492019498</v>
      </c>
      <c r="C255" s="5">
        <f t="shared" si="20"/>
        <v>1909.6611818618114</v>
      </c>
      <c r="D255" s="3">
        <f t="shared" si="21"/>
        <v>632.980830673166</v>
      </c>
      <c r="E255" s="5">
        <f t="shared" si="22"/>
        <v>1276.6803511886455</v>
      </c>
      <c r="F255" s="3">
        <f t="shared" si="23"/>
        <v>188617.56885076116</v>
      </c>
      <c r="G255" s="3"/>
      <c r="H255" s="3">
        <f t="shared" si="18"/>
        <v>206210.01416977393</v>
      </c>
      <c r="I255" s="3"/>
      <c r="J255" s="3"/>
    </row>
    <row r="256" spans="1:12">
      <c r="A256">
        <v>241</v>
      </c>
      <c r="B256" s="3">
        <f t="shared" si="19"/>
        <v>188617.56885076116</v>
      </c>
      <c r="C256" s="5">
        <f t="shared" si="20"/>
        <v>1909.6611818618114</v>
      </c>
      <c r="D256" s="3">
        <f t="shared" si="21"/>
        <v>628.72522950253722</v>
      </c>
      <c r="E256" s="5">
        <f t="shared" si="22"/>
        <v>1280.9359523592743</v>
      </c>
      <c r="F256" s="3">
        <f t="shared" si="23"/>
        <v>187336.63289840188</v>
      </c>
      <c r="G256" s="3"/>
      <c r="H256" s="3">
        <f t="shared" si="18"/>
        <v>206381.28494566242</v>
      </c>
      <c r="I256" s="3"/>
      <c r="J256" s="3"/>
    </row>
    <row r="257" spans="1:10">
      <c r="A257">
        <v>242</v>
      </c>
      <c r="B257" s="3">
        <f t="shared" si="19"/>
        <v>187336.63289840188</v>
      </c>
      <c r="C257" s="5">
        <f t="shared" si="20"/>
        <v>1909.6611818618114</v>
      </c>
      <c r="D257" s="3">
        <f t="shared" si="21"/>
        <v>624.45544299467292</v>
      </c>
      <c r="E257" s="5">
        <f t="shared" si="22"/>
        <v>1285.2057388671385</v>
      </c>
      <c r="F257" s="3">
        <f t="shared" si="23"/>
        <v>186051.42715953474</v>
      </c>
      <c r="G257" s="3"/>
      <c r="H257" s="3">
        <f t="shared" si="18"/>
        <v>206549.14168615115</v>
      </c>
      <c r="I257" s="3"/>
      <c r="J257" s="3"/>
    </row>
    <row r="258" spans="1:10">
      <c r="A258">
        <v>243</v>
      </c>
      <c r="B258" s="3">
        <f t="shared" si="19"/>
        <v>186051.42715953474</v>
      </c>
      <c r="C258" s="5">
        <f t="shared" si="20"/>
        <v>1909.6611818618114</v>
      </c>
      <c r="D258" s="3">
        <f t="shared" si="21"/>
        <v>620.1714238651158</v>
      </c>
      <c r="E258" s="5">
        <f t="shared" si="22"/>
        <v>1289.4897579966955</v>
      </c>
      <c r="F258" s="3">
        <f t="shared" si="23"/>
        <v>184761.93740153805</v>
      </c>
      <c r="G258" s="3"/>
      <c r="H258" s="3">
        <f t="shared" si="18"/>
        <v>206713.60518547558</v>
      </c>
      <c r="I258" s="3"/>
      <c r="J258" s="3"/>
    </row>
    <row r="259" spans="1:10">
      <c r="A259">
        <v>244</v>
      </c>
      <c r="B259" s="3">
        <f t="shared" si="19"/>
        <v>184761.93740153805</v>
      </c>
      <c r="C259" s="5">
        <f t="shared" si="20"/>
        <v>1909.6611818618114</v>
      </c>
      <c r="D259" s="3">
        <f t="shared" si="21"/>
        <v>615.87312467179356</v>
      </c>
      <c r="E259" s="5">
        <f t="shared" si="22"/>
        <v>1293.7880571900178</v>
      </c>
      <c r="F259" s="3">
        <f t="shared" si="23"/>
        <v>183468.14934434803</v>
      </c>
      <c r="G259" s="3"/>
      <c r="H259" s="3">
        <f t="shared" si="18"/>
        <v>206874.69613738588</v>
      </c>
      <c r="I259" s="3"/>
      <c r="J259" s="3"/>
    </row>
    <row r="260" spans="1:10">
      <c r="A260">
        <v>245</v>
      </c>
      <c r="B260" s="3">
        <f t="shared" si="19"/>
        <v>183468.14934434803</v>
      </c>
      <c r="C260" s="5">
        <f t="shared" si="20"/>
        <v>1909.6611818618114</v>
      </c>
      <c r="D260" s="3">
        <f t="shared" si="21"/>
        <v>611.56049781449349</v>
      </c>
      <c r="E260" s="5">
        <f t="shared" si="22"/>
        <v>1298.1006840473178</v>
      </c>
      <c r="F260" s="3">
        <f t="shared" si="23"/>
        <v>182170.0486603007</v>
      </c>
      <c r="G260" s="3"/>
      <c r="H260" s="3">
        <f t="shared" si="18"/>
        <v>207032.43513558444</v>
      </c>
      <c r="I260" s="3"/>
      <c r="J260" s="3"/>
    </row>
    <row r="261" spans="1:10">
      <c r="A261">
        <v>246</v>
      </c>
      <c r="B261" s="3">
        <f t="shared" si="19"/>
        <v>182170.0486603007</v>
      </c>
      <c r="C261" s="5">
        <f t="shared" si="20"/>
        <v>1909.6611818618114</v>
      </c>
      <c r="D261" s="3">
        <f t="shared" si="21"/>
        <v>607.2334955343357</v>
      </c>
      <c r="E261" s="5">
        <f t="shared" si="22"/>
        <v>1302.4276863274758</v>
      </c>
      <c r="F261" s="3">
        <f t="shared" si="23"/>
        <v>180867.62097397321</v>
      </c>
      <c r="G261" s="3"/>
      <c r="H261" s="3">
        <f t="shared" si="18"/>
        <v>207186.84267416265</v>
      </c>
      <c r="I261" s="3"/>
      <c r="J261" s="3"/>
    </row>
    <row r="262" spans="1:10">
      <c r="A262">
        <v>247</v>
      </c>
      <c r="B262" s="3">
        <f t="shared" si="19"/>
        <v>180867.62097397321</v>
      </c>
      <c r="C262" s="5">
        <f t="shared" si="20"/>
        <v>1909.6611818618114</v>
      </c>
      <c r="D262" s="3">
        <f t="shared" si="21"/>
        <v>602.89206991324409</v>
      </c>
      <c r="E262" s="5">
        <f t="shared" si="22"/>
        <v>1306.7691119485673</v>
      </c>
      <c r="F262" s="3">
        <f t="shared" si="23"/>
        <v>179560.85186202466</v>
      </c>
      <c r="G262" s="3"/>
      <c r="H262" s="3">
        <f t="shared" si="18"/>
        <v>207337.93914803574</v>
      </c>
      <c r="I262" s="3"/>
      <c r="J262" s="3"/>
    </row>
    <row r="263" spans="1:10">
      <c r="A263">
        <v>248</v>
      </c>
      <c r="B263" s="3">
        <f t="shared" si="19"/>
        <v>179560.85186202466</v>
      </c>
      <c r="C263" s="5">
        <f t="shared" si="20"/>
        <v>1909.6611818618114</v>
      </c>
      <c r="D263" s="3">
        <f t="shared" si="21"/>
        <v>598.53617287341558</v>
      </c>
      <c r="E263" s="5">
        <f t="shared" si="22"/>
        <v>1311.1250089883958</v>
      </c>
      <c r="F263" s="3">
        <f t="shared" si="23"/>
        <v>178249.72685303626</v>
      </c>
      <c r="G263" s="3"/>
      <c r="H263" s="3">
        <f t="shared" si="18"/>
        <v>207485.74485337484</v>
      </c>
      <c r="I263" s="3"/>
      <c r="J263" s="3"/>
    </row>
    <row r="264" spans="1:10">
      <c r="A264">
        <v>249</v>
      </c>
      <c r="B264" s="3">
        <f t="shared" si="19"/>
        <v>178249.72685303626</v>
      </c>
      <c r="C264" s="5">
        <f t="shared" si="20"/>
        <v>1909.6611818618114</v>
      </c>
      <c r="D264" s="3">
        <f t="shared" si="21"/>
        <v>594.16575617678757</v>
      </c>
      <c r="E264" s="5">
        <f t="shared" si="22"/>
        <v>1315.4954256850237</v>
      </c>
      <c r="F264" s="3">
        <f t="shared" si="23"/>
        <v>176934.23142735125</v>
      </c>
      <c r="G264" s="3"/>
      <c r="H264" s="3">
        <f t="shared" si="18"/>
        <v>207630.2799880385</v>
      </c>
      <c r="I264" s="3"/>
      <c r="J264" s="3"/>
    </row>
    <row r="265" spans="1:10">
      <c r="A265">
        <v>250</v>
      </c>
      <c r="B265" s="3">
        <f t="shared" si="19"/>
        <v>176934.23142735125</v>
      </c>
      <c r="C265" s="5">
        <f t="shared" si="20"/>
        <v>1909.6611818618114</v>
      </c>
      <c r="D265" s="3">
        <f t="shared" si="21"/>
        <v>589.78077142450422</v>
      </c>
      <c r="E265" s="5">
        <f t="shared" si="22"/>
        <v>1319.8804104373071</v>
      </c>
      <c r="F265" s="3">
        <f t="shared" si="23"/>
        <v>175614.35101691395</v>
      </c>
      <c r="G265" s="3"/>
      <c r="H265" s="3">
        <f t="shared" si="18"/>
        <v>207771.56465200183</v>
      </c>
      <c r="I265" s="3"/>
      <c r="J265" s="3"/>
    </row>
    <row r="266" spans="1:10">
      <c r="A266">
        <v>251</v>
      </c>
      <c r="B266" s="3">
        <f t="shared" si="19"/>
        <v>175614.35101691395</v>
      </c>
      <c r="C266" s="5">
        <f t="shared" si="20"/>
        <v>1909.6611818618114</v>
      </c>
      <c r="D266" s="3">
        <f t="shared" si="21"/>
        <v>585.38117005637991</v>
      </c>
      <c r="E266" s="5">
        <f t="shared" si="22"/>
        <v>1324.2800118054315</v>
      </c>
      <c r="F266" s="3">
        <f t="shared" si="23"/>
        <v>174290.0710051085</v>
      </c>
      <c r="G266" s="3"/>
      <c r="H266" s="3">
        <f t="shared" si="18"/>
        <v>207909.61884778389</v>
      </c>
      <c r="I266" s="3"/>
      <c r="J266" s="3"/>
    </row>
    <row r="267" spans="1:10">
      <c r="A267">
        <v>252</v>
      </c>
      <c r="B267" s="3">
        <f t="shared" si="19"/>
        <v>174290.0710051085</v>
      </c>
      <c r="C267" s="5">
        <f t="shared" si="20"/>
        <v>1909.6611818618114</v>
      </c>
      <c r="D267" s="3">
        <f t="shared" si="21"/>
        <v>580.96690335036169</v>
      </c>
      <c r="E267" s="5">
        <f t="shared" si="22"/>
        <v>1328.6942785114497</v>
      </c>
      <c r="F267" s="3">
        <f t="shared" si="23"/>
        <v>172961.37672659705</v>
      </c>
      <c r="G267" s="3"/>
      <c r="H267" s="3">
        <f t="shared" si="18"/>
        <v>208044.46248087334</v>
      </c>
      <c r="I267" s="3"/>
      <c r="J267" s="3"/>
    </row>
    <row r="268" spans="1:10">
      <c r="A268">
        <v>253</v>
      </c>
      <c r="B268" s="3">
        <f t="shared" si="19"/>
        <v>172961.37672659705</v>
      </c>
      <c r="C268" s="5">
        <f t="shared" si="20"/>
        <v>1909.6611818618114</v>
      </c>
      <c r="D268" s="3">
        <f t="shared" si="21"/>
        <v>576.53792242199017</v>
      </c>
      <c r="E268" s="5">
        <f t="shared" si="22"/>
        <v>1333.1232594398211</v>
      </c>
      <c r="F268" s="3">
        <f t="shared" si="23"/>
        <v>171628.25346715722</v>
      </c>
      <c r="G268" s="3"/>
      <c r="H268" s="3">
        <f t="shared" si="18"/>
        <v>208176.11536015253</v>
      </c>
      <c r="I268" s="3"/>
      <c r="J268" s="3"/>
    </row>
    <row r="269" spans="1:10">
      <c r="A269">
        <v>254</v>
      </c>
      <c r="B269" s="3">
        <f t="shared" si="19"/>
        <v>171628.25346715722</v>
      </c>
      <c r="C269" s="5">
        <f t="shared" si="20"/>
        <v>1909.6611818618114</v>
      </c>
      <c r="D269" s="3">
        <f t="shared" si="21"/>
        <v>572.0941782238574</v>
      </c>
      <c r="E269" s="5">
        <f t="shared" si="22"/>
        <v>1337.567003637954</v>
      </c>
      <c r="F269" s="3">
        <f t="shared" si="23"/>
        <v>170290.68646351926</v>
      </c>
      <c r="G269" s="3"/>
      <c r="H269" s="3">
        <f t="shared" si="18"/>
        <v>208304.59719831936</v>
      </c>
      <c r="I269" s="3"/>
      <c r="J269" s="3"/>
    </row>
    <row r="270" spans="1:10">
      <c r="A270">
        <v>255</v>
      </c>
      <c r="B270" s="3">
        <f t="shared" si="19"/>
        <v>170290.68646351926</v>
      </c>
      <c r="C270" s="5">
        <f t="shared" si="20"/>
        <v>1909.6611818618114</v>
      </c>
      <c r="D270" s="3">
        <f t="shared" si="21"/>
        <v>567.63562154506428</v>
      </c>
      <c r="E270" s="5">
        <f t="shared" si="22"/>
        <v>1342.025560316747</v>
      </c>
      <c r="F270" s="3">
        <f t="shared" si="23"/>
        <v>168948.66090320252</v>
      </c>
      <c r="G270" s="3"/>
      <c r="H270" s="3">
        <f t="shared" si="18"/>
        <v>208429.92761230844</v>
      </c>
      <c r="I270" s="3"/>
      <c r="J270" s="3"/>
    </row>
    <row r="271" spans="1:10">
      <c r="A271">
        <v>256</v>
      </c>
      <c r="B271" s="3">
        <f t="shared" si="19"/>
        <v>168948.66090320252</v>
      </c>
      <c r="C271" s="5">
        <f t="shared" si="20"/>
        <v>1909.6611818618114</v>
      </c>
      <c r="D271" s="3">
        <f t="shared" si="21"/>
        <v>563.16220301067506</v>
      </c>
      <c r="E271" s="5">
        <f t="shared" si="22"/>
        <v>1346.4989788511364</v>
      </c>
      <c r="F271" s="3">
        <f t="shared" si="23"/>
        <v>167602.16192435139</v>
      </c>
      <c r="G271" s="3"/>
      <c r="H271" s="3">
        <f t="shared" si="18"/>
        <v>208552.12612370905</v>
      </c>
      <c r="I271" s="3"/>
      <c r="J271" s="3"/>
    </row>
    <row r="272" spans="1:10">
      <c r="A272">
        <v>257</v>
      </c>
      <c r="B272" s="3">
        <f t="shared" si="19"/>
        <v>167602.16192435139</v>
      </c>
      <c r="C272" s="5">
        <f t="shared" si="20"/>
        <v>1909.6611818618114</v>
      </c>
      <c r="D272" s="3">
        <f t="shared" si="21"/>
        <v>558.67387308117134</v>
      </c>
      <c r="E272" s="5">
        <f t="shared" si="22"/>
        <v>1350.98730878064</v>
      </c>
      <c r="F272" s="3">
        <f t="shared" si="23"/>
        <v>166251.17461557075</v>
      </c>
      <c r="G272" s="3"/>
      <c r="H272" s="3">
        <f t="shared" si="18"/>
        <v>208671.2121591825</v>
      </c>
      <c r="I272" s="3"/>
      <c r="J272" s="3"/>
    </row>
    <row r="273" spans="1:10">
      <c r="A273">
        <v>258</v>
      </c>
      <c r="B273" s="3">
        <f t="shared" si="19"/>
        <v>166251.17461557075</v>
      </c>
      <c r="C273" s="5">
        <f t="shared" si="20"/>
        <v>1909.6611818618114</v>
      </c>
      <c r="D273" s="3">
        <f t="shared" si="21"/>
        <v>554.17058205190256</v>
      </c>
      <c r="E273" s="5">
        <f t="shared" si="22"/>
        <v>1355.4905998099089</v>
      </c>
      <c r="F273" s="3">
        <f t="shared" si="23"/>
        <v>164895.68401576084</v>
      </c>
      <c r="G273" s="3"/>
      <c r="H273" s="3">
        <f t="shared" ref="H273:H336" si="24">A273*C273/(1+$C$6)^A273</f>
        <v>208787.20505087738</v>
      </c>
      <c r="I273" s="3"/>
      <c r="J273" s="3"/>
    </row>
    <row r="274" spans="1:10">
      <c r="A274">
        <v>259</v>
      </c>
      <c r="B274" s="3">
        <f t="shared" ref="B274:B337" si="25">F273</f>
        <v>164895.68401576084</v>
      </c>
      <c r="C274" s="5">
        <f t="shared" ref="C274:C337" si="26">-$C$10</f>
        <v>1909.6611818618114</v>
      </c>
      <c r="D274" s="3">
        <f t="shared" ref="D274:D337" si="27">$C$6*B274</f>
        <v>549.65228005253618</v>
      </c>
      <c r="E274" s="5">
        <f t="shared" ref="E274:E337" si="28">C274-D274</f>
        <v>1360.0089018092754</v>
      </c>
      <c r="F274" s="3">
        <f t="shared" ref="F274:F337" si="29">B274-E274</f>
        <v>163535.67511395155</v>
      </c>
      <c r="G274" s="3"/>
      <c r="H274" s="3">
        <f t="shared" si="24"/>
        <v>208900.12403684319</v>
      </c>
      <c r="I274" s="3"/>
      <c r="J274" s="3"/>
    </row>
    <row r="275" spans="1:10">
      <c r="A275">
        <v>260</v>
      </c>
      <c r="B275" s="3">
        <f t="shared" si="25"/>
        <v>163535.67511395155</v>
      </c>
      <c r="C275" s="5">
        <f t="shared" si="26"/>
        <v>1909.6611818618114</v>
      </c>
      <c r="D275" s="3">
        <f t="shared" si="27"/>
        <v>545.1189170465052</v>
      </c>
      <c r="E275" s="5">
        <f t="shared" si="28"/>
        <v>1364.5422648153062</v>
      </c>
      <c r="F275" s="3">
        <f t="shared" si="29"/>
        <v>162171.13284913625</v>
      </c>
      <c r="G275" s="3"/>
      <c r="H275" s="3">
        <f t="shared" si="24"/>
        <v>209009.98826144219</v>
      </c>
      <c r="I275" s="3"/>
      <c r="J275" s="3"/>
    </row>
    <row r="276" spans="1:10">
      <c r="A276">
        <v>261</v>
      </c>
      <c r="B276" s="3">
        <f t="shared" si="25"/>
        <v>162171.13284913625</v>
      </c>
      <c r="C276" s="5">
        <f t="shared" si="26"/>
        <v>1909.6611818618114</v>
      </c>
      <c r="D276" s="3">
        <f t="shared" si="27"/>
        <v>540.57044283045423</v>
      </c>
      <c r="E276" s="5">
        <f t="shared" si="28"/>
        <v>1369.0907390313573</v>
      </c>
      <c r="F276" s="3">
        <f t="shared" si="29"/>
        <v>160802.0421101049</v>
      </c>
      <c r="G276" s="3"/>
      <c r="H276" s="3">
        <f t="shared" si="24"/>
        <v>209116.8167757593</v>
      </c>
      <c r="I276" s="3"/>
      <c r="J276" s="3"/>
    </row>
    <row r="277" spans="1:10">
      <c r="A277">
        <v>262</v>
      </c>
      <c r="B277" s="3">
        <f t="shared" si="25"/>
        <v>160802.0421101049</v>
      </c>
      <c r="C277" s="5">
        <f t="shared" si="26"/>
        <v>1909.6611818618114</v>
      </c>
      <c r="D277" s="3">
        <f t="shared" si="27"/>
        <v>536.006807033683</v>
      </c>
      <c r="E277" s="5">
        <f t="shared" si="28"/>
        <v>1373.6543748281283</v>
      </c>
      <c r="F277" s="3">
        <f t="shared" si="29"/>
        <v>159428.38773527677</v>
      </c>
      <c r="G277" s="3"/>
      <c r="H277" s="3">
        <f t="shared" si="24"/>
        <v>209220.62853801096</v>
      </c>
      <c r="I277" s="3"/>
      <c r="J277" s="3"/>
    </row>
    <row r="278" spans="1:10">
      <c r="A278">
        <v>263</v>
      </c>
      <c r="B278" s="3">
        <f t="shared" si="25"/>
        <v>159428.38773527677</v>
      </c>
      <c r="C278" s="5">
        <f t="shared" si="26"/>
        <v>1909.6611818618114</v>
      </c>
      <c r="D278" s="3">
        <f t="shared" si="27"/>
        <v>531.42795911758924</v>
      </c>
      <c r="E278" s="5">
        <f t="shared" si="28"/>
        <v>1378.2332227442221</v>
      </c>
      <c r="F278" s="3">
        <f t="shared" si="29"/>
        <v>158050.15451253255</v>
      </c>
      <c r="G278" s="3"/>
      <c r="H278" s="3">
        <f t="shared" si="24"/>
        <v>209321.44241395171</v>
      </c>
      <c r="I278" s="3"/>
      <c r="J278" s="3"/>
    </row>
    <row r="279" spans="1:10">
      <c r="A279">
        <v>264</v>
      </c>
      <c r="B279" s="3">
        <f t="shared" si="25"/>
        <v>158050.15451253255</v>
      </c>
      <c r="C279" s="5">
        <f t="shared" si="26"/>
        <v>1909.6611818618114</v>
      </c>
      <c r="D279" s="3">
        <f t="shared" si="27"/>
        <v>526.83384837510857</v>
      </c>
      <c r="E279" s="5">
        <f t="shared" si="28"/>
        <v>1382.8273334867029</v>
      </c>
      <c r="F279" s="3">
        <f t="shared" si="29"/>
        <v>156667.32717904585</v>
      </c>
      <c r="G279" s="3"/>
      <c r="H279" s="3">
        <f t="shared" si="24"/>
        <v>209419.27717727949</v>
      </c>
      <c r="I279" s="3"/>
      <c r="J279" s="3"/>
    </row>
    <row r="280" spans="1:10">
      <c r="A280">
        <v>265</v>
      </c>
      <c r="B280" s="3">
        <f t="shared" si="25"/>
        <v>156667.32717904585</v>
      </c>
      <c r="C280" s="5">
        <f t="shared" si="26"/>
        <v>1909.6611818618114</v>
      </c>
      <c r="D280" s="3">
        <f t="shared" si="27"/>
        <v>522.22442393015285</v>
      </c>
      <c r="E280" s="5">
        <f t="shared" si="28"/>
        <v>1387.4367579316586</v>
      </c>
      <c r="F280" s="3">
        <f t="shared" si="29"/>
        <v>155279.89042111419</v>
      </c>
      <c r="G280" s="3"/>
      <c r="H280" s="3">
        <f t="shared" si="24"/>
        <v>209514.15151003876</v>
      </c>
      <c r="I280" s="3"/>
      <c r="J280" s="3"/>
    </row>
    <row r="281" spans="1:10">
      <c r="A281">
        <v>266</v>
      </c>
      <c r="B281" s="3">
        <f t="shared" si="25"/>
        <v>155279.89042111419</v>
      </c>
      <c r="C281" s="5">
        <f t="shared" si="26"/>
        <v>1909.6611818618114</v>
      </c>
      <c r="D281" s="3">
        <f t="shared" si="27"/>
        <v>517.59963473704738</v>
      </c>
      <c r="E281" s="5">
        <f t="shared" si="28"/>
        <v>1392.061547124764</v>
      </c>
      <c r="F281" s="3">
        <f t="shared" si="29"/>
        <v>153887.82887398943</v>
      </c>
      <c r="G281" s="3"/>
      <c r="H281" s="3">
        <f t="shared" si="24"/>
        <v>209606.08400302252</v>
      </c>
      <c r="I281" s="3"/>
      <c r="J281" s="3"/>
    </row>
    <row r="282" spans="1:10">
      <c r="A282">
        <v>267</v>
      </c>
      <c r="B282" s="3">
        <f t="shared" si="25"/>
        <v>153887.82887398943</v>
      </c>
      <c r="C282" s="5">
        <f t="shared" si="26"/>
        <v>1909.6611818618114</v>
      </c>
      <c r="D282" s="3">
        <f t="shared" si="27"/>
        <v>512.95942957996476</v>
      </c>
      <c r="E282" s="5">
        <f t="shared" si="28"/>
        <v>1396.7017522818467</v>
      </c>
      <c r="F282" s="3">
        <f t="shared" si="29"/>
        <v>152491.1271217076</v>
      </c>
      <c r="G282" s="3"/>
      <c r="H282" s="3">
        <f t="shared" si="24"/>
        <v>209695.09315617237</v>
      </c>
      <c r="I282" s="3"/>
      <c r="J282" s="3"/>
    </row>
    <row r="283" spans="1:10">
      <c r="A283">
        <v>268</v>
      </c>
      <c r="B283" s="3">
        <f t="shared" si="25"/>
        <v>152491.1271217076</v>
      </c>
      <c r="C283" s="5">
        <f t="shared" si="26"/>
        <v>1909.6611818618114</v>
      </c>
      <c r="D283" s="3">
        <f t="shared" si="27"/>
        <v>508.30375707235868</v>
      </c>
      <c r="E283" s="5">
        <f t="shared" si="28"/>
        <v>1401.3574247894528</v>
      </c>
      <c r="F283" s="3">
        <f t="shared" si="29"/>
        <v>151089.76969691814</v>
      </c>
      <c r="G283" s="3"/>
      <c r="H283" s="3">
        <f t="shared" si="24"/>
        <v>209781.1973789772</v>
      </c>
      <c r="I283" s="3"/>
      <c r="J283" s="3"/>
    </row>
    <row r="284" spans="1:10">
      <c r="A284">
        <v>269</v>
      </c>
      <c r="B284" s="3">
        <f t="shared" si="25"/>
        <v>151089.76969691814</v>
      </c>
      <c r="C284" s="5">
        <f t="shared" si="26"/>
        <v>1909.6611818618114</v>
      </c>
      <c r="D284" s="3">
        <f t="shared" si="27"/>
        <v>503.63256565639387</v>
      </c>
      <c r="E284" s="5">
        <f t="shared" si="28"/>
        <v>1406.0286162054176</v>
      </c>
      <c r="F284" s="3">
        <f t="shared" si="29"/>
        <v>149683.74108071273</v>
      </c>
      <c r="G284" s="3"/>
      <c r="H284" s="3">
        <f t="shared" si="24"/>
        <v>209864.41499086953</v>
      </c>
      <c r="I284" s="3"/>
      <c r="J284" s="3"/>
    </row>
    <row r="285" spans="1:10">
      <c r="A285">
        <v>270</v>
      </c>
      <c r="B285" s="3">
        <f t="shared" si="25"/>
        <v>149683.74108071273</v>
      </c>
      <c r="C285" s="5">
        <f t="shared" si="26"/>
        <v>1909.6611818618114</v>
      </c>
      <c r="D285" s="3">
        <f t="shared" si="27"/>
        <v>498.9458036023758</v>
      </c>
      <c r="E285" s="5">
        <f t="shared" si="28"/>
        <v>1410.7153782594355</v>
      </c>
      <c r="F285" s="3">
        <f t="shared" si="29"/>
        <v>148273.02570245331</v>
      </c>
      <c r="G285" s="3"/>
      <c r="H285" s="3">
        <f t="shared" si="24"/>
        <v>209944.76422162095</v>
      </c>
      <c r="I285" s="3"/>
      <c r="J285" s="3"/>
    </row>
    <row r="286" spans="1:10">
      <c r="A286">
        <v>271</v>
      </c>
      <c r="B286" s="3">
        <f t="shared" si="25"/>
        <v>148273.02570245331</v>
      </c>
      <c r="C286" s="5">
        <f t="shared" si="26"/>
        <v>1909.6611818618114</v>
      </c>
      <c r="D286" s="3">
        <f t="shared" si="27"/>
        <v>494.24341900817774</v>
      </c>
      <c r="E286" s="5">
        <f t="shared" si="28"/>
        <v>1415.4177628536336</v>
      </c>
      <c r="F286" s="3">
        <f t="shared" si="29"/>
        <v>146857.60793959966</v>
      </c>
      <c r="G286" s="3"/>
      <c r="H286" s="3">
        <f t="shared" si="24"/>
        <v>210022.26321173593</v>
      </c>
      <c r="I286" s="3"/>
      <c r="J286" s="3"/>
    </row>
    <row r="287" spans="1:10">
      <c r="A287">
        <v>272</v>
      </c>
      <c r="B287" s="3">
        <f t="shared" si="25"/>
        <v>146857.60793959966</v>
      </c>
      <c r="C287" s="5">
        <f t="shared" si="26"/>
        <v>1909.6611818618114</v>
      </c>
      <c r="D287" s="3">
        <f t="shared" si="27"/>
        <v>489.52535979866559</v>
      </c>
      <c r="E287" s="5">
        <f t="shared" si="28"/>
        <v>1420.135822063146</v>
      </c>
      <c r="F287" s="3">
        <f t="shared" si="29"/>
        <v>145437.47211753653</v>
      </c>
      <c r="G287" s="3"/>
      <c r="H287" s="3">
        <f t="shared" si="24"/>
        <v>210096.93001284343</v>
      </c>
      <c r="I287" s="3"/>
      <c r="J287" s="3"/>
    </row>
    <row r="288" spans="1:10">
      <c r="A288">
        <v>273</v>
      </c>
      <c r="B288" s="3">
        <f t="shared" si="25"/>
        <v>145437.47211753653</v>
      </c>
      <c r="C288" s="5">
        <f t="shared" si="26"/>
        <v>1909.6611818618114</v>
      </c>
      <c r="D288" s="3">
        <f t="shared" si="27"/>
        <v>484.79157372512179</v>
      </c>
      <c r="E288" s="5">
        <f t="shared" si="28"/>
        <v>1424.8696081366897</v>
      </c>
      <c r="F288" s="3">
        <f t="shared" si="29"/>
        <v>144012.60250939985</v>
      </c>
      <c r="G288" s="3"/>
      <c r="H288" s="3">
        <f t="shared" si="24"/>
        <v>210168.7825880872</v>
      </c>
      <c r="I288" s="3"/>
      <c r="J288" s="3"/>
    </row>
    <row r="289" spans="1:10">
      <c r="A289">
        <v>274</v>
      </c>
      <c r="B289" s="3">
        <f t="shared" si="25"/>
        <v>144012.60250939985</v>
      </c>
      <c r="C289" s="5">
        <f t="shared" si="26"/>
        <v>1909.6611818618114</v>
      </c>
      <c r="D289" s="3">
        <f t="shared" si="27"/>
        <v>480.04200836466617</v>
      </c>
      <c r="E289" s="5">
        <f t="shared" si="28"/>
        <v>1429.6191734971453</v>
      </c>
      <c r="F289" s="3">
        <f t="shared" si="29"/>
        <v>142582.98333590271</v>
      </c>
      <c r="G289" s="3"/>
      <c r="H289" s="3">
        <f t="shared" si="24"/>
        <v>210237.8388125147</v>
      </c>
      <c r="I289" s="3"/>
      <c r="J289" s="3"/>
    </row>
    <row r="290" spans="1:10">
      <c r="A290">
        <v>275</v>
      </c>
      <c r="B290" s="3">
        <f t="shared" si="25"/>
        <v>142582.98333590271</v>
      </c>
      <c r="C290" s="5">
        <f t="shared" si="26"/>
        <v>1909.6611818618114</v>
      </c>
      <c r="D290" s="3">
        <f t="shared" si="27"/>
        <v>475.27661111967575</v>
      </c>
      <c r="E290" s="5">
        <f t="shared" si="28"/>
        <v>1434.3845707421356</v>
      </c>
      <c r="F290" s="3">
        <f t="shared" si="29"/>
        <v>141148.59876516057</v>
      </c>
      <c r="G290" s="3"/>
      <c r="H290" s="3">
        <f t="shared" si="24"/>
        <v>210304.11647346386</v>
      </c>
      <c r="I290" s="3"/>
      <c r="J290" s="3"/>
    </row>
    <row r="291" spans="1:10">
      <c r="A291">
        <v>276</v>
      </c>
      <c r="B291" s="3">
        <f t="shared" si="25"/>
        <v>141148.59876516057</v>
      </c>
      <c r="C291" s="5">
        <f t="shared" si="26"/>
        <v>1909.6611818618114</v>
      </c>
      <c r="D291" s="3">
        <f t="shared" si="27"/>
        <v>470.49532921720191</v>
      </c>
      <c r="E291" s="5">
        <f t="shared" si="28"/>
        <v>1439.1658526446095</v>
      </c>
      <c r="F291" s="3">
        <f t="shared" si="29"/>
        <v>139709.43291251597</v>
      </c>
      <c r="G291" s="3"/>
      <c r="H291" s="3">
        <f t="shared" si="24"/>
        <v>210367.63327094901</v>
      </c>
      <c r="I291" s="3"/>
      <c r="J291" s="3"/>
    </row>
    <row r="292" spans="1:10">
      <c r="A292">
        <v>277</v>
      </c>
      <c r="B292" s="3">
        <f t="shared" si="25"/>
        <v>139709.43291251597</v>
      </c>
      <c r="C292" s="5">
        <f t="shared" si="26"/>
        <v>1909.6611818618114</v>
      </c>
      <c r="D292" s="3">
        <f t="shared" si="27"/>
        <v>465.6981097083866</v>
      </c>
      <c r="E292" s="5">
        <f t="shared" si="28"/>
        <v>1443.9630721534249</v>
      </c>
      <c r="F292" s="3">
        <f t="shared" si="29"/>
        <v>138265.46984036255</v>
      </c>
      <c r="G292" s="3"/>
      <c r="H292" s="3">
        <f t="shared" si="24"/>
        <v>210428.40681804446</v>
      </c>
      <c r="I292" s="3"/>
      <c r="J292" s="3"/>
    </row>
    <row r="293" spans="1:10">
      <c r="A293">
        <v>278</v>
      </c>
      <c r="B293" s="3">
        <f t="shared" si="25"/>
        <v>138265.46984036255</v>
      </c>
      <c r="C293" s="5">
        <f t="shared" si="26"/>
        <v>1909.6611818618114</v>
      </c>
      <c r="D293" s="3">
        <f t="shared" si="27"/>
        <v>460.88489946787519</v>
      </c>
      <c r="E293" s="5">
        <f t="shared" si="28"/>
        <v>1448.7762823939363</v>
      </c>
      <c r="F293" s="3">
        <f t="shared" si="29"/>
        <v>136816.69355796863</v>
      </c>
      <c r="G293" s="3"/>
      <c r="H293" s="3">
        <f t="shared" si="24"/>
        <v>210486.45464126687</v>
      </c>
      <c r="I293" s="3"/>
      <c r="J293" s="3"/>
    </row>
    <row r="294" spans="1:10">
      <c r="A294">
        <v>279</v>
      </c>
      <c r="B294" s="3">
        <f t="shared" si="25"/>
        <v>136816.69355796863</v>
      </c>
      <c r="C294" s="5">
        <f t="shared" si="26"/>
        <v>1909.6611818618114</v>
      </c>
      <c r="D294" s="3">
        <f t="shared" si="27"/>
        <v>456.05564519322877</v>
      </c>
      <c r="E294" s="5">
        <f t="shared" si="28"/>
        <v>1453.6055366685828</v>
      </c>
      <c r="F294" s="3">
        <f t="shared" si="29"/>
        <v>135363.08802130003</v>
      </c>
      <c r="G294" s="3"/>
      <c r="H294" s="3">
        <f t="shared" si="24"/>
        <v>210541.79418095597</v>
      </c>
      <c r="I294" s="3"/>
      <c r="J294" s="3"/>
    </row>
    <row r="295" spans="1:10">
      <c r="A295">
        <v>280</v>
      </c>
      <c r="B295" s="3">
        <f t="shared" si="25"/>
        <v>135363.08802130003</v>
      </c>
      <c r="C295" s="5">
        <f t="shared" si="26"/>
        <v>1909.6611818618114</v>
      </c>
      <c r="D295" s="3">
        <f t="shared" si="27"/>
        <v>451.21029340433347</v>
      </c>
      <c r="E295" s="5">
        <f t="shared" si="28"/>
        <v>1458.450888457478</v>
      </c>
      <c r="F295" s="3">
        <f t="shared" si="29"/>
        <v>133904.63713284256</v>
      </c>
      <c r="G295" s="3"/>
      <c r="H295" s="3">
        <f t="shared" si="24"/>
        <v>210594.44279165391</v>
      </c>
      <c r="I295" s="3"/>
      <c r="J295" s="3"/>
    </row>
    <row r="296" spans="1:10">
      <c r="A296">
        <v>281</v>
      </c>
      <c r="B296" s="3">
        <f t="shared" si="25"/>
        <v>133904.63713284256</v>
      </c>
      <c r="C296" s="5">
        <f t="shared" si="26"/>
        <v>1909.6611818618114</v>
      </c>
      <c r="D296" s="3">
        <f t="shared" si="27"/>
        <v>446.34879044280854</v>
      </c>
      <c r="E296" s="5">
        <f t="shared" si="28"/>
        <v>1463.3123914190028</v>
      </c>
      <c r="F296" s="3">
        <f t="shared" si="29"/>
        <v>132441.32474142357</v>
      </c>
      <c r="G296" s="3"/>
      <c r="H296" s="3">
        <f t="shared" si="24"/>
        <v>210644.41774248247</v>
      </c>
      <c r="I296" s="3"/>
      <c r="J296" s="3"/>
    </row>
    <row r="297" spans="1:10">
      <c r="A297">
        <v>282</v>
      </c>
      <c r="B297" s="3">
        <f t="shared" si="25"/>
        <v>132441.32474142357</v>
      </c>
      <c r="C297" s="5">
        <f t="shared" si="26"/>
        <v>1909.6611818618114</v>
      </c>
      <c r="D297" s="3">
        <f t="shared" si="27"/>
        <v>441.47108247141193</v>
      </c>
      <c r="E297" s="5">
        <f t="shared" si="28"/>
        <v>1468.1900993903996</v>
      </c>
      <c r="F297" s="3">
        <f t="shared" si="29"/>
        <v>130973.13464203317</v>
      </c>
      <c r="G297" s="3"/>
      <c r="H297" s="3">
        <f t="shared" si="24"/>
        <v>210691.73621751944</v>
      </c>
      <c r="I297" s="3"/>
      <c r="J297" s="3"/>
    </row>
    <row r="298" spans="1:10">
      <c r="A298">
        <v>283</v>
      </c>
      <c r="B298" s="3">
        <f t="shared" si="25"/>
        <v>130973.13464203317</v>
      </c>
      <c r="C298" s="5">
        <f t="shared" si="26"/>
        <v>1909.6611818618114</v>
      </c>
      <c r="D298" s="3">
        <f t="shared" si="27"/>
        <v>436.57711547344394</v>
      </c>
      <c r="E298" s="5">
        <f t="shared" si="28"/>
        <v>1473.0840663883675</v>
      </c>
      <c r="F298" s="3">
        <f t="shared" si="29"/>
        <v>129500.0505756448</v>
      </c>
      <c r="G298" s="3"/>
      <c r="H298" s="3">
        <f t="shared" si="24"/>
        <v>210736.41531617305</v>
      </c>
      <c r="I298" s="3"/>
      <c r="J298" s="3"/>
    </row>
    <row r="299" spans="1:10">
      <c r="A299">
        <v>284</v>
      </c>
      <c r="B299" s="3">
        <f t="shared" si="25"/>
        <v>129500.0505756448</v>
      </c>
      <c r="C299" s="5">
        <f t="shared" si="26"/>
        <v>1909.6611818618114</v>
      </c>
      <c r="D299" s="3">
        <f t="shared" si="27"/>
        <v>431.66683525214933</v>
      </c>
      <c r="E299" s="5">
        <f t="shared" si="28"/>
        <v>1477.994346609662</v>
      </c>
      <c r="F299" s="3">
        <f t="shared" si="29"/>
        <v>128022.05622903514</v>
      </c>
      <c r="G299" s="3"/>
      <c r="H299" s="3">
        <f t="shared" si="24"/>
        <v>210778.47205355461</v>
      </c>
      <c r="I299" s="3"/>
      <c r="J299" s="3"/>
    </row>
    <row r="300" spans="1:10">
      <c r="A300">
        <v>285</v>
      </c>
      <c r="B300" s="3">
        <f t="shared" si="25"/>
        <v>128022.05622903514</v>
      </c>
      <c r="C300" s="5">
        <f t="shared" si="26"/>
        <v>1909.6611818618114</v>
      </c>
      <c r="D300" s="3">
        <f t="shared" si="27"/>
        <v>426.74018743011715</v>
      </c>
      <c r="E300" s="5">
        <f t="shared" si="28"/>
        <v>1482.9209944316942</v>
      </c>
      <c r="F300" s="3">
        <f t="shared" si="29"/>
        <v>126539.13523460344</v>
      </c>
      <c r="G300" s="3"/>
      <c r="H300" s="3">
        <f t="shared" si="24"/>
        <v>210817.9233608502</v>
      </c>
      <c r="I300" s="3"/>
      <c r="J300" s="3"/>
    </row>
    <row r="301" spans="1:10">
      <c r="A301">
        <v>286</v>
      </c>
      <c r="B301" s="3">
        <f t="shared" si="25"/>
        <v>126539.13523460344</v>
      </c>
      <c r="C301" s="5">
        <f t="shared" si="26"/>
        <v>1909.6611818618114</v>
      </c>
      <c r="D301" s="3">
        <f t="shared" si="27"/>
        <v>421.79711744867814</v>
      </c>
      <c r="E301" s="5">
        <f t="shared" si="28"/>
        <v>1487.8640644131333</v>
      </c>
      <c r="F301" s="3">
        <f t="shared" si="29"/>
        <v>125051.2711701903</v>
      </c>
      <c r="G301" s="3"/>
      <c r="H301" s="3">
        <f t="shared" si="24"/>
        <v>210854.78608569034</v>
      </c>
      <c r="I301" s="3"/>
      <c r="J301" s="3"/>
    </row>
    <row r="302" spans="1:10">
      <c r="A302">
        <v>287</v>
      </c>
      <c r="B302" s="3">
        <f t="shared" si="25"/>
        <v>125051.2711701903</v>
      </c>
      <c r="C302" s="5">
        <f t="shared" si="26"/>
        <v>1909.6611818618114</v>
      </c>
      <c r="D302" s="3">
        <f t="shared" si="27"/>
        <v>416.83757056730104</v>
      </c>
      <c r="E302" s="5">
        <f t="shared" si="28"/>
        <v>1492.8236112945103</v>
      </c>
      <c r="F302" s="3">
        <f t="shared" si="29"/>
        <v>123558.44755889579</v>
      </c>
      <c r="G302" s="3"/>
      <c r="H302" s="3">
        <f t="shared" si="24"/>
        <v>210889.07699251836</v>
      </c>
      <c r="I302" s="3"/>
      <c r="J302" s="3"/>
    </row>
    <row r="303" spans="1:10">
      <c r="A303">
        <v>288</v>
      </c>
      <c r="B303" s="3">
        <f t="shared" si="25"/>
        <v>123558.44755889579</v>
      </c>
      <c r="C303" s="5">
        <f t="shared" si="26"/>
        <v>1909.6611818618114</v>
      </c>
      <c r="D303" s="3">
        <f t="shared" si="27"/>
        <v>411.86149186298599</v>
      </c>
      <c r="E303" s="5">
        <f t="shared" si="28"/>
        <v>1497.7996899988254</v>
      </c>
      <c r="F303" s="3">
        <f t="shared" si="29"/>
        <v>122060.64786889697</v>
      </c>
      <c r="G303" s="3"/>
      <c r="H303" s="3">
        <f t="shared" si="24"/>
        <v>210920.81276295721</v>
      </c>
      <c r="I303" s="3"/>
      <c r="J303" s="3"/>
    </row>
    <row r="304" spans="1:10">
      <c r="A304">
        <v>289</v>
      </c>
      <c r="B304" s="3">
        <f t="shared" si="25"/>
        <v>122060.64786889697</v>
      </c>
      <c r="C304" s="5">
        <f t="shared" si="26"/>
        <v>1909.6611818618114</v>
      </c>
      <c r="D304" s="3">
        <f t="shared" si="27"/>
        <v>406.86882622965658</v>
      </c>
      <c r="E304" s="5">
        <f t="shared" si="28"/>
        <v>1502.7923556321548</v>
      </c>
      <c r="F304" s="3">
        <f t="shared" si="29"/>
        <v>120557.8555132648</v>
      </c>
      <c r="G304" s="3"/>
      <c r="H304" s="3">
        <f t="shared" si="24"/>
        <v>210950.00999617466</v>
      </c>
      <c r="I304" s="3"/>
      <c r="J304" s="3"/>
    </row>
    <row r="305" spans="1:10">
      <c r="A305">
        <v>290</v>
      </c>
      <c r="B305" s="3">
        <f t="shared" si="25"/>
        <v>120557.8555132648</v>
      </c>
      <c r="C305" s="5">
        <f t="shared" si="26"/>
        <v>1909.6611818618114</v>
      </c>
      <c r="D305" s="3">
        <f t="shared" si="27"/>
        <v>401.85951837754936</v>
      </c>
      <c r="E305" s="5">
        <f t="shared" si="28"/>
        <v>1507.801663484262</v>
      </c>
      <c r="F305" s="3">
        <f t="shared" si="29"/>
        <v>119050.05384978054</v>
      </c>
      <c r="G305" s="3"/>
      <c r="H305" s="3">
        <f t="shared" si="24"/>
        <v>210976.68520924705</v>
      </c>
      <c r="I305" s="3"/>
      <c r="J305" s="3"/>
    </row>
    <row r="306" spans="1:10">
      <c r="A306">
        <v>291</v>
      </c>
      <c r="B306" s="3">
        <f t="shared" si="25"/>
        <v>119050.05384978054</v>
      </c>
      <c r="C306" s="5">
        <f t="shared" si="26"/>
        <v>1909.6611818618114</v>
      </c>
      <c r="D306" s="3">
        <f t="shared" si="27"/>
        <v>396.8335128326018</v>
      </c>
      <c r="E306" s="5">
        <f t="shared" si="28"/>
        <v>1512.8276690292096</v>
      </c>
      <c r="F306" s="3">
        <f t="shared" si="29"/>
        <v>117537.22618075133</v>
      </c>
      <c r="G306" s="3"/>
      <c r="H306" s="3">
        <f t="shared" si="24"/>
        <v>211000.85483752162</v>
      </c>
      <c r="I306" s="3"/>
      <c r="J306" s="3"/>
    </row>
    <row r="307" spans="1:10">
      <c r="A307">
        <v>292</v>
      </c>
      <c r="B307" s="3">
        <f t="shared" si="25"/>
        <v>117537.22618075133</v>
      </c>
      <c r="C307" s="5">
        <f t="shared" si="26"/>
        <v>1909.6611818618114</v>
      </c>
      <c r="D307" s="3">
        <f t="shared" si="27"/>
        <v>391.79075393583776</v>
      </c>
      <c r="E307" s="5">
        <f t="shared" si="28"/>
        <v>1517.8704279259737</v>
      </c>
      <c r="F307" s="3">
        <f t="shared" si="29"/>
        <v>116019.35575282536</v>
      </c>
      <c r="G307" s="3"/>
      <c r="H307" s="3">
        <f t="shared" si="24"/>
        <v>211022.53523497732</v>
      </c>
      <c r="I307" s="3"/>
      <c r="J307" s="3"/>
    </row>
    <row r="308" spans="1:10">
      <c r="A308">
        <v>293</v>
      </c>
      <c r="B308" s="3">
        <f t="shared" si="25"/>
        <v>116019.35575282536</v>
      </c>
      <c r="C308" s="5">
        <f t="shared" si="26"/>
        <v>1909.6611818618114</v>
      </c>
      <c r="D308" s="3">
        <f t="shared" si="27"/>
        <v>386.73118584275124</v>
      </c>
      <c r="E308" s="5">
        <f t="shared" si="28"/>
        <v>1522.9299960190601</v>
      </c>
      <c r="F308" s="3">
        <f t="shared" si="29"/>
        <v>114496.4257568063</v>
      </c>
      <c r="G308" s="3"/>
      <c r="H308" s="3">
        <f t="shared" si="24"/>
        <v>211041.7426745836</v>
      </c>
      <c r="I308" s="3"/>
      <c r="J308" s="3"/>
    </row>
    <row r="309" spans="1:10">
      <c r="A309">
        <v>294</v>
      </c>
      <c r="B309" s="3">
        <f t="shared" si="25"/>
        <v>114496.4257568063</v>
      </c>
      <c r="C309" s="5">
        <f t="shared" si="26"/>
        <v>1909.6611818618114</v>
      </c>
      <c r="D309" s="3">
        <f t="shared" si="27"/>
        <v>381.65475252268772</v>
      </c>
      <c r="E309" s="5">
        <f t="shared" si="28"/>
        <v>1528.0064293391238</v>
      </c>
      <c r="F309" s="3">
        <f t="shared" si="29"/>
        <v>112968.41932746719</v>
      </c>
      <c r="G309" s="3"/>
      <c r="H309" s="3">
        <f t="shared" si="24"/>
        <v>211058.4933486589</v>
      </c>
      <c r="I309" s="3"/>
      <c r="J309" s="3"/>
    </row>
    <row r="310" spans="1:10">
      <c r="A310">
        <v>295</v>
      </c>
      <c r="B310" s="3">
        <f t="shared" si="25"/>
        <v>112968.41932746719</v>
      </c>
      <c r="C310" s="5">
        <f t="shared" si="26"/>
        <v>1909.6611818618114</v>
      </c>
      <c r="D310" s="3">
        <f t="shared" si="27"/>
        <v>376.56139775822396</v>
      </c>
      <c r="E310" s="5">
        <f t="shared" si="28"/>
        <v>1533.0997841035874</v>
      </c>
      <c r="F310" s="3">
        <f t="shared" si="29"/>
        <v>111435.3195433636</v>
      </c>
      <c r="G310" s="3"/>
      <c r="H310" s="3">
        <f t="shared" si="24"/>
        <v>211072.80336922623</v>
      </c>
      <c r="I310" s="3"/>
      <c r="J310" s="3"/>
    </row>
    <row r="311" spans="1:10">
      <c r="A311">
        <v>296</v>
      </c>
      <c r="B311" s="3">
        <f t="shared" si="25"/>
        <v>111435.3195433636</v>
      </c>
      <c r="C311" s="5">
        <f t="shared" si="26"/>
        <v>1909.6611818618114</v>
      </c>
      <c r="D311" s="3">
        <f t="shared" si="27"/>
        <v>371.45106514454534</v>
      </c>
      <c r="E311" s="5">
        <f t="shared" si="28"/>
        <v>1538.2101167172661</v>
      </c>
      <c r="F311" s="3">
        <f t="shared" si="29"/>
        <v>109897.10942664633</v>
      </c>
      <c r="G311" s="3"/>
      <c r="H311" s="3">
        <f t="shared" si="24"/>
        <v>211084.68876836865</v>
      </c>
      <c r="I311" s="3"/>
      <c r="J311" s="3"/>
    </row>
    <row r="312" spans="1:10">
      <c r="A312">
        <v>297</v>
      </c>
      <c r="B312" s="3">
        <f t="shared" si="25"/>
        <v>109897.10942664633</v>
      </c>
      <c r="C312" s="5">
        <f t="shared" si="26"/>
        <v>1909.6611818618114</v>
      </c>
      <c r="D312" s="3">
        <f t="shared" si="27"/>
        <v>366.32369808882112</v>
      </c>
      <c r="E312" s="5">
        <f t="shared" si="28"/>
        <v>1543.3374837729903</v>
      </c>
      <c r="F312" s="3">
        <f t="shared" si="29"/>
        <v>108353.77194287334</v>
      </c>
      <c r="G312" s="3"/>
      <c r="H312" s="3">
        <f t="shared" si="24"/>
        <v>211094.16549858183</v>
      </c>
      <c r="I312" s="3"/>
      <c r="J312" s="3"/>
    </row>
    <row r="313" spans="1:10">
      <c r="A313">
        <v>298</v>
      </c>
      <c r="B313" s="3">
        <f t="shared" si="25"/>
        <v>108353.77194287334</v>
      </c>
      <c r="C313" s="5">
        <f t="shared" si="26"/>
        <v>1909.6611818618114</v>
      </c>
      <c r="D313" s="3">
        <f t="shared" si="27"/>
        <v>361.17923980957784</v>
      </c>
      <c r="E313" s="5">
        <f t="shared" si="28"/>
        <v>1548.4819420522335</v>
      </c>
      <c r="F313" s="3">
        <f t="shared" si="29"/>
        <v>106805.2900008211</v>
      </c>
      <c r="G313" s="3"/>
      <c r="H313" s="3">
        <f t="shared" si="24"/>
        <v>211101.24943312648</v>
      </c>
      <c r="I313" s="3"/>
      <c r="J313" s="3"/>
    </row>
    <row r="314" spans="1:10">
      <c r="A314">
        <v>299</v>
      </c>
      <c r="B314" s="3">
        <f t="shared" si="25"/>
        <v>106805.2900008211</v>
      </c>
      <c r="C314" s="5">
        <f t="shared" si="26"/>
        <v>1909.6611818618114</v>
      </c>
      <c r="D314" s="3">
        <f t="shared" si="27"/>
        <v>356.01763333607033</v>
      </c>
      <c r="E314" s="5">
        <f t="shared" si="28"/>
        <v>1553.6435485257412</v>
      </c>
      <c r="F314" s="3">
        <f t="shared" si="29"/>
        <v>105251.64645229536</v>
      </c>
      <c r="G314" s="3"/>
      <c r="H314" s="3">
        <f t="shared" si="24"/>
        <v>211105.95636637878</v>
      </c>
      <c r="I314" s="3"/>
      <c r="J314" s="3"/>
    </row>
    <row r="315" spans="1:10">
      <c r="A315">
        <v>300</v>
      </c>
      <c r="B315" s="3">
        <f t="shared" si="25"/>
        <v>105251.64645229536</v>
      </c>
      <c r="C315" s="5">
        <f t="shared" si="26"/>
        <v>1909.6611818618114</v>
      </c>
      <c r="D315" s="3">
        <f t="shared" si="27"/>
        <v>350.83882150765123</v>
      </c>
      <c r="E315" s="5">
        <f t="shared" si="28"/>
        <v>1558.8223603541601</v>
      </c>
      <c r="F315" s="3">
        <f t="shared" si="29"/>
        <v>103692.82409194121</v>
      </c>
      <c r="G315" s="3"/>
      <c r="H315" s="3">
        <f t="shared" si="24"/>
        <v>211108.30201417892</v>
      </c>
      <c r="I315" s="3"/>
      <c r="J315" s="3"/>
    </row>
    <row r="316" spans="1:10">
      <c r="A316">
        <v>301</v>
      </c>
      <c r="B316" s="3">
        <f t="shared" si="25"/>
        <v>103692.82409194121</v>
      </c>
      <c r="C316" s="5">
        <f t="shared" si="26"/>
        <v>1909.6611818618114</v>
      </c>
      <c r="D316" s="3">
        <f t="shared" si="27"/>
        <v>345.64274697313738</v>
      </c>
      <c r="E316" s="5">
        <f t="shared" si="28"/>
        <v>1564.0184348886742</v>
      </c>
      <c r="F316" s="3">
        <f t="shared" si="29"/>
        <v>102128.80565705254</v>
      </c>
      <c r="G316" s="3"/>
      <c r="H316" s="3">
        <f t="shared" si="24"/>
        <v>211108.30201417892</v>
      </c>
      <c r="I316" s="3"/>
      <c r="J316" s="3"/>
    </row>
    <row r="317" spans="1:10">
      <c r="A317">
        <v>302</v>
      </c>
      <c r="B317" s="3">
        <f t="shared" si="25"/>
        <v>102128.80565705254</v>
      </c>
      <c r="C317" s="5">
        <f t="shared" si="26"/>
        <v>1909.6611818618114</v>
      </c>
      <c r="D317" s="3">
        <f t="shared" si="27"/>
        <v>340.42935219017517</v>
      </c>
      <c r="E317" s="5">
        <f t="shared" si="28"/>
        <v>1569.2318296716362</v>
      </c>
      <c r="F317" s="3">
        <f t="shared" si="29"/>
        <v>100559.5738273809</v>
      </c>
      <c r="G317" s="3"/>
      <c r="H317" s="3">
        <f t="shared" si="24"/>
        <v>211105.97192618853</v>
      </c>
      <c r="I317" s="3"/>
      <c r="J317" s="3"/>
    </row>
    <row r="318" spans="1:10">
      <c r="A318">
        <v>303</v>
      </c>
      <c r="B318" s="3">
        <f t="shared" si="25"/>
        <v>100559.5738273809</v>
      </c>
      <c r="C318" s="5">
        <f t="shared" si="26"/>
        <v>1909.6611818618114</v>
      </c>
      <c r="D318" s="3">
        <f t="shared" si="27"/>
        <v>335.198579424603</v>
      </c>
      <c r="E318" s="5">
        <f t="shared" si="28"/>
        <v>1574.4626024372085</v>
      </c>
      <c r="F318" s="3">
        <f t="shared" si="29"/>
        <v>98985.111224943685</v>
      </c>
      <c r="G318" s="3"/>
      <c r="H318" s="3">
        <f t="shared" si="24"/>
        <v>211101.32723252001</v>
      </c>
      <c r="I318" s="3"/>
      <c r="J318" s="3"/>
    </row>
    <row r="319" spans="1:10">
      <c r="A319">
        <v>304</v>
      </c>
      <c r="B319" s="3">
        <f t="shared" si="25"/>
        <v>98985.111224943685</v>
      </c>
      <c r="C319" s="5">
        <f t="shared" si="26"/>
        <v>1909.6611818618114</v>
      </c>
      <c r="D319" s="3">
        <f t="shared" si="27"/>
        <v>329.95037074981229</v>
      </c>
      <c r="E319" s="5">
        <f t="shared" si="28"/>
        <v>1579.7108111119992</v>
      </c>
      <c r="F319" s="3">
        <f t="shared" si="29"/>
        <v>97405.400413831681</v>
      </c>
      <c r="G319" s="3"/>
      <c r="H319" s="3">
        <f t="shared" si="24"/>
        <v>211094.38333833124</v>
      </c>
      <c r="I319" s="3"/>
      <c r="J319" s="3"/>
    </row>
    <row r="320" spans="1:10">
      <c r="A320">
        <v>305</v>
      </c>
      <c r="B320" s="3">
        <f t="shared" si="25"/>
        <v>97405.400413831681</v>
      </c>
      <c r="C320" s="5">
        <f t="shared" si="26"/>
        <v>1909.6611818618114</v>
      </c>
      <c r="D320" s="3">
        <f t="shared" si="27"/>
        <v>324.68466804610563</v>
      </c>
      <c r="E320" s="5">
        <f t="shared" si="28"/>
        <v>1584.9765138157059</v>
      </c>
      <c r="F320" s="3">
        <f t="shared" si="29"/>
        <v>95820.423900015972</v>
      </c>
      <c r="G320" s="3"/>
      <c r="H320" s="3">
        <f t="shared" si="24"/>
        <v>211085.15557196742</v>
      </c>
      <c r="I320" s="3"/>
      <c r="J320" s="3"/>
    </row>
    <row r="321" spans="1:10">
      <c r="A321">
        <v>306</v>
      </c>
      <c r="B321" s="3">
        <f t="shared" si="25"/>
        <v>95820.423900015972</v>
      </c>
      <c r="C321" s="5">
        <f t="shared" si="26"/>
        <v>1909.6611818618114</v>
      </c>
      <c r="D321" s="3">
        <f t="shared" si="27"/>
        <v>319.40141300005325</v>
      </c>
      <c r="E321" s="5">
        <f t="shared" si="28"/>
        <v>1590.2597688617582</v>
      </c>
      <c r="F321" s="3">
        <f t="shared" si="29"/>
        <v>94230.164131154219</v>
      </c>
      <c r="G321" s="3"/>
      <c r="H321" s="3">
        <f t="shared" si="24"/>
        <v>211073.65918530154</v>
      </c>
      <c r="I321" s="3"/>
      <c r="J321" s="3"/>
    </row>
    <row r="322" spans="1:10">
      <c r="A322">
        <v>307</v>
      </c>
      <c r="B322" s="3">
        <f t="shared" si="25"/>
        <v>94230.164131154219</v>
      </c>
      <c r="C322" s="5">
        <f t="shared" si="26"/>
        <v>1909.6611818618114</v>
      </c>
      <c r="D322" s="3">
        <f t="shared" si="27"/>
        <v>314.10054710384742</v>
      </c>
      <c r="E322" s="5">
        <f t="shared" si="28"/>
        <v>1595.560634757964</v>
      </c>
      <c r="F322" s="3">
        <f t="shared" si="29"/>
        <v>92634.603496396259</v>
      </c>
      <c r="G322" s="3"/>
      <c r="H322" s="3">
        <f t="shared" si="24"/>
        <v>211059.90935407323</v>
      </c>
      <c r="I322" s="3"/>
      <c r="J322" s="3"/>
    </row>
    <row r="323" spans="1:10">
      <c r="A323">
        <v>308</v>
      </c>
      <c r="B323" s="3">
        <f t="shared" si="25"/>
        <v>92634.603496396259</v>
      </c>
      <c r="C323" s="5">
        <f t="shared" si="26"/>
        <v>1909.6611818618114</v>
      </c>
      <c r="D323" s="3">
        <f t="shared" si="27"/>
        <v>308.78201165465424</v>
      </c>
      <c r="E323" s="5">
        <f t="shared" si="28"/>
        <v>1600.8791702071571</v>
      </c>
      <c r="F323" s="3">
        <f t="shared" si="29"/>
        <v>91033.724326189098</v>
      </c>
      <c r="G323" s="3"/>
      <c r="H323" s="3">
        <f t="shared" si="24"/>
        <v>211043.92117822639</v>
      </c>
      <c r="I323" s="3"/>
      <c r="J323" s="3"/>
    </row>
    <row r="324" spans="1:10">
      <c r="A324">
        <v>309</v>
      </c>
      <c r="B324" s="3">
        <f t="shared" si="25"/>
        <v>91033.724326189098</v>
      </c>
      <c r="C324" s="5">
        <f t="shared" si="26"/>
        <v>1909.6611818618114</v>
      </c>
      <c r="D324" s="3">
        <f t="shared" si="27"/>
        <v>303.4457477539637</v>
      </c>
      <c r="E324" s="5">
        <f t="shared" si="28"/>
        <v>1606.2154341078476</v>
      </c>
      <c r="F324" s="3">
        <f t="shared" si="29"/>
        <v>89427.508892081256</v>
      </c>
      <c r="G324" s="3"/>
      <c r="H324" s="3">
        <f t="shared" si="24"/>
        <v>211025.70968224516</v>
      </c>
      <c r="I324" s="3"/>
      <c r="J324" s="3"/>
    </row>
    <row r="325" spans="1:10">
      <c r="A325">
        <v>310</v>
      </c>
      <c r="B325" s="3">
        <f t="shared" si="25"/>
        <v>89427.508892081256</v>
      </c>
      <c r="C325" s="5">
        <f t="shared" si="26"/>
        <v>1909.6611818618114</v>
      </c>
      <c r="D325" s="3">
        <f t="shared" si="27"/>
        <v>298.09169630693754</v>
      </c>
      <c r="E325" s="5">
        <f t="shared" si="28"/>
        <v>1611.5694855548738</v>
      </c>
      <c r="F325" s="3">
        <f t="shared" si="29"/>
        <v>87815.939406526377</v>
      </c>
      <c r="G325" s="3"/>
      <c r="H325" s="3">
        <f t="shared" si="24"/>
        <v>211005.28981548882</v>
      </c>
      <c r="I325" s="3"/>
      <c r="J325" s="3"/>
    </row>
    <row r="326" spans="1:10">
      <c r="A326">
        <v>311</v>
      </c>
      <c r="B326" s="3">
        <f t="shared" si="25"/>
        <v>87815.939406526377</v>
      </c>
      <c r="C326" s="5">
        <f t="shared" si="26"/>
        <v>1909.6611818618114</v>
      </c>
      <c r="D326" s="3">
        <f t="shared" si="27"/>
        <v>292.71979802175463</v>
      </c>
      <c r="E326" s="5">
        <f t="shared" si="28"/>
        <v>1616.9413838400569</v>
      </c>
      <c r="F326" s="3">
        <f t="shared" si="29"/>
        <v>86198.998022686326</v>
      </c>
      <c r="G326" s="3"/>
      <c r="H326" s="3">
        <f t="shared" si="24"/>
        <v>210982.67645252493</v>
      </c>
      <c r="I326" s="3"/>
      <c r="J326" s="3"/>
    </row>
    <row r="327" spans="1:10">
      <c r="A327">
        <v>312</v>
      </c>
      <c r="B327" s="3">
        <f t="shared" si="25"/>
        <v>86198.998022686326</v>
      </c>
      <c r="C327" s="5">
        <f t="shared" si="26"/>
        <v>1909.6611818618114</v>
      </c>
      <c r="D327" s="3">
        <f t="shared" si="27"/>
        <v>287.32999340895446</v>
      </c>
      <c r="E327" s="5">
        <f t="shared" si="28"/>
        <v>1622.3311884528571</v>
      </c>
      <c r="F327" s="3">
        <f t="shared" si="29"/>
        <v>84576.666834233474</v>
      </c>
      <c r="G327" s="3"/>
      <c r="H327" s="3">
        <f t="shared" si="24"/>
        <v>210957.88439346163</v>
      </c>
      <c r="I327" s="3"/>
      <c r="J327" s="3"/>
    </row>
    <row r="328" spans="1:10">
      <c r="A328">
        <v>313</v>
      </c>
      <c r="B328" s="3">
        <f t="shared" si="25"/>
        <v>84576.666834233474</v>
      </c>
      <c r="C328" s="5">
        <f t="shared" si="26"/>
        <v>1909.6611818618114</v>
      </c>
      <c r="D328" s="3">
        <f t="shared" si="27"/>
        <v>281.92222278077827</v>
      </c>
      <c r="E328" s="5">
        <f t="shared" si="28"/>
        <v>1627.738959081033</v>
      </c>
      <c r="F328" s="3">
        <f t="shared" si="29"/>
        <v>82948.92787515244</v>
      </c>
      <c r="G328" s="3"/>
      <c r="H328" s="3">
        <f t="shared" si="24"/>
        <v>210930.92836427767</v>
      </c>
      <c r="I328" s="3"/>
      <c r="J328" s="3"/>
    </row>
    <row r="329" spans="1:10">
      <c r="A329">
        <v>314</v>
      </c>
      <c r="B329" s="3">
        <f t="shared" si="25"/>
        <v>82948.92787515244</v>
      </c>
      <c r="C329" s="5">
        <f t="shared" si="26"/>
        <v>1909.6611818618114</v>
      </c>
      <c r="D329" s="3">
        <f t="shared" si="27"/>
        <v>276.49642625050814</v>
      </c>
      <c r="E329" s="5">
        <f t="shared" si="28"/>
        <v>1633.1647556113032</v>
      </c>
      <c r="F329" s="3">
        <f t="shared" si="29"/>
        <v>81315.763119541138</v>
      </c>
      <c r="G329" s="3"/>
      <c r="H329" s="3">
        <f t="shared" si="24"/>
        <v>210901.82301715211</v>
      </c>
      <c r="I329" s="3"/>
      <c r="J329" s="3"/>
    </row>
    <row r="330" spans="1:10">
      <c r="A330">
        <v>315</v>
      </c>
      <c r="B330" s="3">
        <f t="shared" si="25"/>
        <v>81315.763119541138</v>
      </c>
      <c r="C330" s="5">
        <f t="shared" si="26"/>
        <v>1909.6611818618114</v>
      </c>
      <c r="D330" s="3">
        <f t="shared" si="27"/>
        <v>271.05254373180384</v>
      </c>
      <c r="E330" s="5">
        <f t="shared" si="28"/>
        <v>1638.6086381300076</v>
      </c>
      <c r="F330" s="3">
        <f t="shared" si="29"/>
        <v>79677.154481411126</v>
      </c>
      <c r="G330" s="3"/>
      <c r="H330" s="3">
        <f t="shared" si="24"/>
        <v>210870.58293079204</v>
      </c>
      <c r="I330" s="3"/>
      <c r="J330" s="3"/>
    </row>
    <row r="331" spans="1:10">
      <c r="A331">
        <v>316</v>
      </c>
      <c r="B331" s="3">
        <f t="shared" si="25"/>
        <v>79677.154481411126</v>
      </c>
      <c r="C331" s="5">
        <f t="shared" si="26"/>
        <v>1909.6611818618114</v>
      </c>
      <c r="D331" s="3">
        <f t="shared" si="27"/>
        <v>265.59051493803713</v>
      </c>
      <c r="E331" s="5">
        <f t="shared" si="28"/>
        <v>1644.0706669237743</v>
      </c>
      <c r="F331" s="3">
        <f t="shared" si="29"/>
        <v>78033.083814487356</v>
      </c>
      <c r="G331" s="3"/>
      <c r="H331" s="3">
        <f t="shared" si="24"/>
        <v>210837.22261075862</v>
      </c>
      <c r="I331" s="3"/>
      <c r="J331" s="3"/>
    </row>
    <row r="332" spans="1:10">
      <c r="A332">
        <v>317</v>
      </c>
      <c r="B332" s="3">
        <f t="shared" si="25"/>
        <v>78033.083814487356</v>
      </c>
      <c r="C332" s="5">
        <f t="shared" si="26"/>
        <v>1909.6611818618114</v>
      </c>
      <c r="D332" s="3">
        <f t="shared" si="27"/>
        <v>260.11027938162454</v>
      </c>
      <c r="E332" s="5">
        <f t="shared" si="28"/>
        <v>1649.5509024801868</v>
      </c>
      <c r="F332" s="3">
        <f t="shared" si="29"/>
        <v>76383.532912007169</v>
      </c>
      <c r="G332" s="3"/>
      <c r="H332" s="3">
        <f t="shared" si="24"/>
        <v>210801.75648979298</v>
      </c>
      <c r="I332" s="3"/>
      <c r="J332" s="3"/>
    </row>
    <row r="333" spans="1:10">
      <c r="A333">
        <v>318</v>
      </c>
      <c r="B333" s="3">
        <f t="shared" si="25"/>
        <v>76383.532912007169</v>
      </c>
      <c r="C333" s="5">
        <f t="shared" si="26"/>
        <v>1909.6611818618114</v>
      </c>
      <c r="D333" s="3">
        <f t="shared" si="27"/>
        <v>254.61177637335726</v>
      </c>
      <c r="E333" s="5">
        <f t="shared" si="28"/>
        <v>1655.0494054884541</v>
      </c>
      <c r="F333" s="3">
        <f t="shared" si="29"/>
        <v>74728.483506518722</v>
      </c>
      <c r="G333" s="3"/>
      <c r="H333" s="3">
        <f t="shared" si="24"/>
        <v>210764.19892813911</v>
      </c>
      <c r="I333" s="3"/>
      <c r="J333" s="3"/>
    </row>
    <row r="334" spans="1:10">
      <c r="A334">
        <v>319</v>
      </c>
      <c r="B334" s="3">
        <f t="shared" si="25"/>
        <v>74728.483506518722</v>
      </c>
      <c r="C334" s="5">
        <f t="shared" si="26"/>
        <v>1909.6611818618114</v>
      </c>
      <c r="D334" s="3">
        <f t="shared" si="27"/>
        <v>249.09494502172907</v>
      </c>
      <c r="E334" s="5">
        <f t="shared" si="28"/>
        <v>1660.5662368400824</v>
      </c>
      <c r="F334" s="3">
        <f t="shared" si="29"/>
        <v>73067.917269678641</v>
      </c>
      <c r="G334" s="3"/>
      <c r="H334" s="3">
        <f t="shared" si="24"/>
        <v>210724.56421386683</v>
      </c>
      <c r="I334" s="3"/>
      <c r="J334" s="3"/>
    </row>
    <row r="335" spans="1:10">
      <c r="A335">
        <v>320</v>
      </c>
      <c r="B335" s="3">
        <f t="shared" si="25"/>
        <v>73067.917269678641</v>
      </c>
      <c r="C335" s="5">
        <f t="shared" si="26"/>
        <v>1909.6611818618114</v>
      </c>
      <c r="D335" s="3">
        <f t="shared" si="27"/>
        <v>243.55972423226214</v>
      </c>
      <c r="E335" s="5">
        <f t="shared" si="28"/>
        <v>1666.1014576295493</v>
      </c>
      <c r="F335" s="3">
        <f t="shared" si="29"/>
        <v>71401.815812049084</v>
      </c>
      <c r="G335" s="3"/>
      <c r="H335" s="3">
        <f t="shared" si="24"/>
        <v>210682.86656319286</v>
      </c>
      <c r="I335" s="3"/>
      <c r="J335" s="3"/>
    </row>
    <row r="336" spans="1:10">
      <c r="A336">
        <v>321</v>
      </c>
      <c r="B336" s="3">
        <f t="shared" si="25"/>
        <v>71401.815812049084</v>
      </c>
      <c r="C336" s="5">
        <f t="shared" si="26"/>
        <v>1909.6611818618114</v>
      </c>
      <c r="D336" s="3">
        <f t="shared" si="27"/>
        <v>238.0060527068303</v>
      </c>
      <c r="E336" s="5">
        <f t="shared" si="28"/>
        <v>1671.6551291549811</v>
      </c>
      <c r="F336" s="3">
        <f t="shared" si="29"/>
        <v>69730.1606828941</v>
      </c>
      <c r="G336" s="3"/>
      <c r="H336" s="3">
        <f t="shared" si="24"/>
        <v>210639.12012080016</v>
      </c>
      <c r="I336" s="3"/>
      <c r="J336" s="3"/>
    </row>
    <row r="337" spans="1:10">
      <c r="A337">
        <v>322</v>
      </c>
      <c r="B337" s="3">
        <f t="shared" si="25"/>
        <v>69730.1606828941</v>
      </c>
      <c r="C337" s="5">
        <f t="shared" si="26"/>
        <v>1909.6611818618114</v>
      </c>
      <c r="D337" s="3">
        <f t="shared" si="27"/>
        <v>232.43386894298035</v>
      </c>
      <c r="E337" s="5">
        <f t="shared" si="28"/>
        <v>1677.2273129188311</v>
      </c>
      <c r="F337" s="3">
        <f t="shared" si="29"/>
        <v>68052.933369975275</v>
      </c>
      <c r="G337" s="3"/>
      <c r="H337" s="3">
        <f t="shared" ref="H337:H375" si="30">A337*C337/(1+$C$6)^A337</f>
        <v>210593.33896015657</v>
      </c>
      <c r="I337" s="3"/>
      <c r="J337" s="3"/>
    </row>
    <row r="338" spans="1:10">
      <c r="A338">
        <v>323</v>
      </c>
      <c r="B338" s="3">
        <f t="shared" ref="B338:B375" si="31">F337</f>
        <v>68052.933369975275</v>
      </c>
      <c r="C338" s="5">
        <f t="shared" ref="C338:C375" si="32">-$C$10</f>
        <v>1909.6611818618114</v>
      </c>
      <c r="D338" s="3">
        <f t="shared" ref="D338:D375" si="33">$C$6*B338</f>
        <v>226.84311123325094</v>
      </c>
      <c r="E338" s="5">
        <f t="shared" ref="E338:E375" si="34">C338-D338</f>
        <v>1682.8180706285605</v>
      </c>
      <c r="F338" s="3">
        <f t="shared" ref="F338:F375" si="35">B338-E338</f>
        <v>66370.115299346711</v>
      </c>
      <c r="G338" s="3"/>
      <c r="H338" s="3">
        <f t="shared" si="30"/>
        <v>210545.53708383205</v>
      </c>
      <c r="I338" s="3"/>
      <c r="J338" s="3"/>
    </row>
    <row r="339" spans="1:10">
      <c r="A339">
        <v>324</v>
      </c>
      <c r="B339" s="3">
        <f t="shared" si="31"/>
        <v>66370.115299346711</v>
      </c>
      <c r="C339" s="5">
        <f t="shared" si="32"/>
        <v>1909.6611818618114</v>
      </c>
      <c r="D339" s="3">
        <f t="shared" si="33"/>
        <v>221.23371766448906</v>
      </c>
      <c r="E339" s="5">
        <f t="shared" si="34"/>
        <v>1688.4274641973225</v>
      </c>
      <c r="F339" s="3">
        <f t="shared" si="35"/>
        <v>64681.687835149387</v>
      </c>
      <c r="G339" s="3"/>
      <c r="H339" s="3">
        <f t="shared" si="30"/>
        <v>210495.72842381409</v>
      </c>
      <c r="I339" s="3"/>
      <c r="J339" s="3"/>
    </row>
    <row r="340" spans="1:10">
      <c r="A340">
        <v>325</v>
      </c>
      <c r="B340" s="3">
        <f t="shared" si="31"/>
        <v>64681.687835149387</v>
      </c>
      <c r="C340" s="5">
        <f t="shared" si="32"/>
        <v>1909.6611818618114</v>
      </c>
      <c r="D340" s="3">
        <f t="shared" si="33"/>
        <v>215.60562611716463</v>
      </c>
      <c r="E340" s="5">
        <f t="shared" si="34"/>
        <v>1694.0555557446469</v>
      </c>
      <c r="F340" s="3">
        <f t="shared" si="35"/>
        <v>62987.632279404737</v>
      </c>
      <c r="G340" s="3"/>
      <c r="H340" s="3">
        <f t="shared" si="30"/>
        <v>210443.92684182228</v>
      </c>
      <c r="I340" s="3"/>
      <c r="J340" s="3"/>
    </row>
    <row r="341" spans="1:10">
      <c r="A341">
        <v>326</v>
      </c>
      <c r="B341" s="3">
        <f t="shared" si="31"/>
        <v>62987.632279404737</v>
      </c>
      <c r="C341" s="5">
        <f t="shared" si="32"/>
        <v>1909.6611818618114</v>
      </c>
      <c r="D341" s="3">
        <f t="shared" si="33"/>
        <v>209.95877426468246</v>
      </c>
      <c r="E341" s="5">
        <f t="shared" si="34"/>
        <v>1699.702407597129</v>
      </c>
      <c r="F341" s="3">
        <f t="shared" si="35"/>
        <v>61287.92987180761</v>
      </c>
      <c r="G341" s="3"/>
      <c r="H341" s="3">
        <f t="shared" si="30"/>
        <v>210390.14612962137</v>
      </c>
      <c r="I341" s="3"/>
      <c r="J341" s="3"/>
    </row>
    <row r="342" spans="1:10">
      <c r="A342">
        <v>327</v>
      </c>
      <c r="B342" s="3">
        <f t="shared" si="31"/>
        <v>61287.92987180761</v>
      </c>
      <c r="C342" s="5">
        <f t="shared" si="32"/>
        <v>1909.6611818618114</v>
      </c>
      <c r="D342" s="3">
        <f t="shared" si="33"/>
        <v>204.29309957269206</v>
      </c>
      <c r="E342" s="5">
        <f t="shared" si="34"/>
        <v>1705.3680822891195</v>
      </c>
      <c r="F342" s="3">
        <f t="shared" si="35"/>
        <v>59582.561789518491</v>
      </c>
      <c r="G342" s="3"/>
      <c r="H342" s="3">
        <f t="shared" si="30"/>
        <v>210334.40000933345</v>
      </c>
      <c r="I342" s="3"/>
      <c r="J342" s="3"/>
    </row>
    <row r="343" spans="1:10">
      <c r="A343">
        <v>328</v>
      </c>
      <c r="B343" s="3">
        <f t="shared" si="31"/>
        <v>59582.561789518491</v>
      </c>
      <c r="C343" s="5">
        <f t="shared" si="32"/>
        <v>1909.6611818618114</v>
      </c>
      <c r="D343" s="3">
        <f t="shared" si="33"/>
        <v>198.60853929839499</v>
      </c>
      <c r="E343" s="5">
        <f t="shared" si="34"/>
        <v>1711.0526425634164</v>
      </c>
      <c r="F343" s="3">
        <f t="shared" si="35"/>
        <v>57871.509146955075</v>
      </c>
      <c r="G343" s="3"/>
      <c r="H343" s="3">
        <f t="shared" si="30"/>
        <v>210276.70213374798</v>
      </c>
      <c r="I343" s="3"/>
      <c r="J343" s="3"/>
    </row>
    <row r="344" spans="1:10">
      <c r="A344">
        <v>329</v>
      </c>
      <c r="B344" s="3">
        <f t="shared" si="31"/>
        <v>57871.509146955075</v>
      </c>
      <c r="C344" s="5">
        <f t="shared" si="32"/>
        <v>1909.6611818618114</v>
      </c>
      <c r="D344" s="3">
        <f t="shared" si="33"/>
        <v>192.90503048985028</v>
      </c>
      <c r="E344" s="5">
        <f t="shared" si="34"/>
        <v>1716.7561513719611</v>
      </c>
      <c r="F344" s="3">
        <f t="shared" si="35"/>
        <v>56154.752995583112</v>
      </c>
      <c r="G344" s="3"/>
      <c r="H344" s="3">
        <f t="shared" si="30"/>
        <v>210217.06608663121</v>
      </c>
      <c r="I344" s="3"/>
      <c r="J344" s="3"/>
    </row>
    <row r="345" spans="1:10">
      <c r="A345">
        <v>330</v>
      </c>
      <c r="B345" s="3">
        <f t="shared" si="31"/>
        <v>56154.752995583112</v>
      </c>
      <c r="C345" s="5">
        <f t="shared" si="32"/>
        <v>1909.6611818618114</v>
      </c>
      <c r="D345" s="3">
        <f t="shared" si="33"/>
        <v>187.18250998527705</v>
      </c>
      <c r="E345" s="5">
        <f t="shared" si="34"/>
        <v>1722.4786718765345</v>
      </c>
      <c r="F345" s="3">
        <f t="shared" si="35"/>
        <v>54432.274323706581</v>
      </c>
      <c r="G345" s="3"/>
      <c r="H345" s="3">
        <f t="shared" si="30"/>
        <v>210155.50538303409</v>
      </c>
      <c r="I345" s="3"/>
      <c r="J345" s="3"/>
    </row>
    <row r="346" spans="1:10">
      <c r="A346">
        <v>331</v>
      </c>
      <c r="B346" s="3">
        <f t="shared" si="31"/>
        <v>54432.274323706581</v>
      </c>
      <c r="C346" s="5">
        <f t="shared" si="32"/>
        <v>1909.6611818618114</v>
      </c>
      <c r="D346" s="3">
        <f t="shared" si="33"/>
        <v>181.44091441235528</v>
      </c>
      <c r="E346" s="5">
        <f t="shared" si="34"/>
        <v>1728.2202674494561</v>
      </c>
      <c r="F346" s="3">
        <f t="shared" si="35"/>
        <v>52704.054056257126</v>
      </c>
      <c r="G346" s="3"/>
      <c r="H346" s="3">
        <f t="shared" si="30"/>
        <v>210092.03346959918</v>
      </c>
      <c r="I346" s="3"/>
      <c r="J346" s="3"/>
    </row>
    <row r="347" spans="1:10">
      <c r="A347">
        <v>332</v>
      </c>
      <c r="B347" s="3">
        <f t="shared" si="31"/>
        <v>52704.054056257126</v>
      </c>
      <c r="C347" s="5">
        <f t="shared" si="32"/>
        <v>1909.6611818618114</v>
      </c>
      <c r="D347" s="3">
        <f t="shared" si="33"/>
        <v>175.68018018752377</v>
      </c>
      <c r="E347" s="5">
        <f t="shared" si="34"/>
        <v>1733.9810016742877</v>
      </c>
      <c r="F347" s="3">
        <f t="shared" si="35"/>
        <v>50970.073054582841</v>
      </c>
      <c r="G347" s="3"/>
      <c r="H347" s="3">
        <f t="shared" si="30"/>
        <v>210026.6637248655</v>
      </c>
      <c r="I347" s="3"/>
      <c r="J347" s="3"/>
    </row>
    <row r="348" spans="1:10">
      <c r="A348">
        <v>333</v>
      </c>
      <c r="B348" s="3">
        <f t="shared" si="31"/>
        <v>50970.073054582841</v>
      </c>
      <c r="C348" s="5">
        <f t="shared" si="32"/>
        <v>1909.6611818618114</v>
      </c>
      <c r="D348" s="3">
        <f t="shared" si="33"/>
        <v>169.90024351527614</v>
      </c>
      <c r="E348" s="5">
        <f t="shared" si="34"/>
        <v>1739.7609383465353</v>
      </c>
      <c r="F348" s="3">
        <f t="shared" si="35"/>
        <v>49230.312116236302</v>
      </c>
      <c r="G348" s="3"/>
      <c r="H348" s="3">
        <f t="shared" si="30"/>
        <v>209959.40945957319</v>
      </c>
      <c r="I348" s="3"/>
      <c r="J348" s="3"/>
    </row>
    <row r="349" spans="1:10">
      <c r="A349">
        <v>334</v>
      </c>
      <c r="B349" s="3">
        <f t="shared" si="31"/>
        <v>49230.312116236302</v>
      </c>
      <c r="C349" s="5">
        <f t="shared" si="32"/>
        <v>1909.6611818618114</v>
      </c>
      <c r="D349" s="3">
        <f t="shared" si="33"/>
        <v>164.10104038745436</v>
      </c>
      <c r="E349" s="5">
        <f t="shared" si="34"/>
        <v>1745.5601414743571</v>
      </c>
      <c r="F349" s="3">
        <f t="shared" si="35"/>
        <v>47484.751974761944</v>
      </c>
      <c r="G349" s="3"/>
      <c r="H349" s="3">
        <f t="shared" si="30"/>
        <v>209890.28391696577</v>
      </c>
      <c r="I349" s="3"/>
      <c r="J349" s="3"/>
    </row>
    <row r="350" spans="1:10">
      <c r="A350">
        <v>335</v>
      </c>
      <c r="B350" s="3">
        <f t="shared" si="31"/>
        <v>47484.751974761944</v>
      </c>
      <c r="C350" s="5">
        <f t="shared" si="32"/>
        <v>1909.6611818618114</v>
      </c>
      <c r="D350" s="3">
        <f t="shared" si="33"/>
        <v>158.28250658253984</v>
      </c>
      <c r="E350" s="5">
        <f t="shared" si="34"/>
        <v>1751.3786752792716</v>
      </c>
      <c r="F350" s="3">
        <f t="shared" si="35"/>
        <v>45733.373299482671</v>
      </c>
      <c r="G350" s="3"/>
      <c r="H350" s="3">
        <f t="shared" si="30"/>
        <v>209819.3002730922</v>
      </c>
      <c r="I350" s="3"/>
      <c r="J350" s="3"/>
    </row>
    <row r="351" spans="1:10">
      <c r="A351">
        <v>336</v>
      </c>
      <c r="B351" s="3">
        <f t="shared" si="31"/>
        <v>45733.373299482671</v>
      </c>
      <c r="C351" s="5">
        <f t="shared" si="32"/>
        <v>1909.6611818618114</v>
      </c>
      <c r="D351" s="3">
        <f t="shared" si="33"/>
        <v>152.44457766494224</v>
      </c>
      <c r="E351" s="5">
        <f t="shared" si="34"/>
        <v>1757.2166041968692</v>
      </c>
      <c r="F351" s="3">
        <f t="shared" si="35"/>
        <v>43976.156695285805</v>
      </c>
      <c r="G351" s="3"/>
      <c r="H351" s="3">
        <f t="shared" si="30"/>
        <v>209746.47163710711</v>
      </c>
      <c r="I351" s="3"/>
      <c r="J351" s="3"/>
    </row>
    <row r="352" spans="1:10">
      <c r="A352">
        <v>337</v>
      </c>
      <c r="B352" s="3">
        <f t="shared" si="31"/>
        <v>43976.156695285805</v>
      </c>
      <c r="C352" s="5">
        <f t="shared" si="32"/>
        <v>1909.6611818618114</v>
      </c>
      <c r="D352" s="3">
        <f t="shared" si="33"/>
        <v>146.58718898428603</v>
      </c>
      <c r="E352" s="5">
        <f t="shared" si="34"/>
        <v>1763.0739928775254</v>
      </c>
      <c r="F352" s="3">
        <f t="shared" si="35"/>
        <v>42213.082702408283</v>
      </c>
      <c r="G352" s="3"/>
      <c r="H352" s="3">
        <f t="shared" si="30"/>
        <v>209671.81105156941</v>
      </c>
      <c r="I352" s="3"/>
      <c r="J352" s="3"/>
    </row>
    <row r="353" spans="1:10">
      <c r="A353">
        <v>338</v>
      </c>
      <c r="B353" s="3">
        <f t="shared" si="31"/>
        <v>42213.082702408283</v>
      </c>
      <c r="C353" s="5">
        <f t="shared" si="32"/>
        <v>1909.6611818618114</v>
      </c>
      <c r="D353" s="3">
        <f t="shared" si="33"/>
        <v>140.71027567469429</v>
      </c>
      <c r="E353" s="5">
        <f t="shared" si="34"/>
        <v>1768.9509061871172</v>
      </c>
      <c r="F353" s="3">
        <f t="shared" si="35"/>
        <v>40444.131796221169</v>
      </c>
      <c r="G353" s="3"/>
      <c r="H353" s="3">
        <f t="shared" si="30"/>
        <v>209595.33149274069</v>
      </c>
      <c r="I353" s="3"/>
      <c r="J353" s="3"/>
    </row>
    <row r="354" spans="1:10">
      <c r="A354">
        <v>339</v>
      </c>
      <c r="B354" s="3">
        <f t="shared" si="31"/>
        <v>40444.131796221169</v>
      </c>
      <c r="C354" s="5">
        <f t="shared" si="32"/>
        <v>1909.6611818618114</v>
      </c>
      <c r="D354" s="3">
        <f t="shared" si="33"/>
        <v>134.81377265407056</v>
      </c>
      <c r="E354" s="5">
        <f t="shared" si="34"/>
        <v>1774.8474092077408</v>
      </c>
      <c r="F354" s="3">
        <f t="shared" si="35"/>
        <v>38669.284387013431</v>
      </c>
      <c r="G354" s="3"/>
      <c r="H354" s="3">
        <f t="shared" si="30"/>
        <v>209517.04587088135</v>
      </c>
      <c r="I354" s="3"/>
      <c r="J354" s="3"/>
    </row>
    <row r="355" spans="1:10">
      <c r="A355">
        <v>340</v>
      </c>
      <c r="B355" s="3">
        <f t="shared" si="31"/>
        <v>38669.284387013431</v>
      </c>
      <c r="C355" s="5">
        <f t="shared" si="32"/>
        <v>1909.6611818618114</v>
      </c>
      <c r="D355" s="3">
        <f t="shared" si="33"/>
        <v>128.8976146233781</v>
      </c>
      <c r="E355" s="5">
        <f t="shared" si="34"/>
        <v>1780.7635672384333</v>
      </c>
      <c r="F355" s="3">
        <f t="shared" si="35"/>
        <v>36888.520819774996</v>
      </c>
      <c r="G355" s="3"/>
      <c r="H355" s="3">
        <f t="shared" si="30"/>
        <v>209436.96703054613</v>
      </c>
      <c r="I355" s="3"/>
      <c r="J355" s="3"/>
    </row>
    <row r="356" spans="1:10">
      <c r="A356">
        <v>341</v>
      </c>
      <c r="B356" s="3">
        <f t="shared" si="31"/>
        <v>36888.520819774996</v>
      </c>
      <c r="C356" s="5">
        <f t="shared" si="32"/>
        <v>1909.6611818618114</v>
      </c>
      <c r="D356" s="3">
        <f t="shared" si="33"/>
        <v>122.96173606591667</v>
      </c>
      <c r="E356" s="5">
        <f t="shared" si="34"/>
        <v>1786.6994457958947</v>
      </c>
      <c r="F356" s="3">
        <f t="shared" si="35"/>
        <v>35101.821373979103</v>
      </c>
      <c r="G356" s="3"/>
      <c r="H356" s="3">
        <f t="shared" si="30"/>
        <v>209355.10775087817</v>
      </c>
      <c r="I356" s="3"/>
      <c r="J356" s="3"/>
    </row>
    <row r="357" spans="1:10">
      <c r="A357">
        <v>342</v>
      </c>
      <c r="B357" s="3">
        <f t="shared" si="31"/>
        <v>35101.821373979103</v>
      </c>
      <c r="C357" s="5">
        <f t="shared" si="32"/>
        <v>1909.6611818618114</v>
      </c>
      <c r="D357" s="3">
        <f t="shared" si="33"/>
        <v>117.00607124659702</v>
      </c>
      <c r="E357" s="5">
        <f t="shared" si="34"/>
        <v>1792.6551106152144</v>
      </c>
      <c r="F357" s="3">
        <f t="shared" si="35"/>
        <v>33309.166263363892</v>
      </c>
      <c r="G357" s="3"/>
      <c r="H357" s="3">
        <f t="shared" si="30"/>
        <v>209271.48074590167</v>
      </c>
      <c r="I357" s="3"/>
      <c r="J357" s="3"/>
    </row>
    <row r="358" spans="1:10">
      <c r="A358">
        <v>343</v>
      </c>
      <c r="B358" s="3">
        <f t="shared" si="31"/>
        <v>33309.166263363892</v>
      </c>
      <c r="C358" s="5">
        <f t="shared" si="32"/>
        <v>1909.6611818618114</v>
      </c>
      <c r="D358" s="3">
        <f t="shared" si="33"/>
        <v>111.03055421121297</v>
      </c>
      <c r="E358" s="5">
        <f t="shared" si="34"/>
        <v>1798.6306276505984</v>
      </c>
      <c r="F358" s="3">
        <f t="shared" si="35"/>
        <v>31510.535635713291</v>
      </c>
      <c r="G358" s="3"/>
      <c r="H358" s="3">
        <f t="shared" si="30"/>
        <v>209186.09866481397</v>
      </c>
      <c r="I358" s="3"/>
      <c r="J358" s="3"/>
    </row>
    <row r="359" spans="1:10">
      <c r="A359">
        <v>344</v>
      </c>
      <c r="B359" s="3">
        <f t="shared" si="31"/>
        <v>31510.535635713291</v>
      </c>
      <c r="C359" s="5">
        <f t="shared" si="32"/>
        <v>1909.6611818618114</v>
      </c>
      <c r="D359" s="3">
        <f t="shared" si="33"/>
        <v>105.03511878571098</v>
      </c>
      <c r="E359" s="5">
        <f t="shared" si="34"/>
        <v>1804.6260630761005</v>
      </c>
      <c r="F359" s="3">
        <f t="shared" si="35"/>
        <v>29705.909572637192</v>
      </c>
      <c r="G359" s="3"/>
      <c r="H359" s="3">
        <f t="shared" si="30"/>
        <v>209098.97409227554</v>
      </c>
      <c r="I359" s="3"/>
      <c r="J359" s="3"/>
    </row>
    <row r="360" spans="1:10">
      <c r="A360">
        <v>345</v>
      </c>
      <c r="B360" s="3">
        <f t="shared" si="31"/>
        <v>29705.909572637192</v>
      </c>
      <c r="C360" s="5">
        <f t="shared" si="32"/>
        <v>1909.6611818618114</v>
      </c>
      <c r="D360" s="3">
        <f t="shared" si="33"/>
        <v>99.019698575457312</v>
      </c>
      <c r="E360" s="5">
        <f t="shared" si="34"/>
        <v>1810.6414832863541</v>
      </c>
      <c r="F360" s="3">
        <f t="shared" si="35"/>
        <v>27895.268089350837</v>
      </c>
      <c r="G360" s="3"/>
      <c r="H360" s="3">
        <f t="shared" si="30"/>
        <v>209010.11954869924</v>
      </c>
      <c r="I360" s="3"/>
      <c r="J360" s="3"/>
    </row>
    <row r="361" spans="1:10">
      <c r="A361">
        <v>346</v>
      </c>
      <c r="B361" s="3">
        <f t="shared" si="31"/>
        <v>27895.268089350837</v>
      </c>
      <c r="C361" s="5">
        <f t="shared" si="32"/>
        <v>1909.6611818618114</v>
      </c>
      <c r="D361" s="3">
        <f t="shared" si="33"/>
        <v>92.984226964502795</v>
      </c>
      <c r="E361" s="5">
        <f t="shared" si="34"/>
        <v>1816.6769548973086</v>
      </c>
      <c r="F361" s="3">
        <f t="shared" si="35"/>
        <v>26078.591134453527</v>
      </c>
      <c r="G361" s="3"/>
      <c r="H361" s="3">
        <f t="shared" si="30"/>
        <v>208919.54749053859</v>
      </c>
      <c r="I361" s="3"/>
      <c r="J361" s="3"/>
    </row>
    <row r="362" spans="1:10">
      <c r="A362">
        <v>347</v>
      </c>
      <c r="B362" s="3">
        <f t="shared" si="31"/>
        <v>26078.591134453527</v>
      </c>
      <c r="C362" s="5">
        <f t="shared" si="32"/>
        <v>1909.6611818618114</v>
      </c>
      <c r="D362" s="3">
        <f t="shared" si="33"/>
        <v>86.928637114845102</v>
      </c>
      <c r="E362" s="5">
        <f t="shared" si="34"/>
        <v>1822.7325447469664</v>
      </c>
      <c r="F362" s="3">
        <f t="shared" si="35"/>
        <v>24255.85858970656</v>
      </c>
      <c r="G362" s="3"/>
      <c r="H362" s="3">
        <f t="shared" si="30"/>
        <v>208827.27031057424</v>
      </c>
      <c r="I362" s="3"/>
      <c r="J362" s="3"/>
    </row>
    <row r="363" spans="1:10">
      <c r="A363">
        <v>348</v>
      </c>
      <c r="B363" s="3">
        <f t="shared" si="31"/>
        <v>24255.85858970656</v>
      </c>
      <c r="C363" s="5">
        <f t="shared" si="32"/>
        <v>1909.6611818618114</v>
      </c>
      <c r="D363" s="3">
        <f t="shared" si="33"/>
        <v>80.852861965688547</v>
      </c>
      <c r="E363" s="5">
        <f t="shared" si="34"/>
        <v>1828.8083198961228</v>
      </c>
      <c r="F363" s="3">
        <f t="shared" si="35"/>
        <v>22427.050269810439</v>
      </c>
      <c r="G363" s="3"/>
      <c r="H363" s="3">
        <f t="shared" si="30"/>
        <v>208733.30033819971</v>
      </c>
      <c r="I363" s="3"/>
      <c r="J363" s="3"/>
    </row>
    <row r="364" spans="1:10">
      <c r="A364">
        <v>349</v>
      </c>
      <c r="B364" s="3">
        <f t="shared" si="31"/>
        <v>22427.050269810439</v>
      </c>
      <c r="C364" s="5">
        <f t="shared" si="32"/>
        <v>1909.6611818618114</v>
      </c>
      <c r="D364" s="3">
        <f t="shared" si="33"/>
        <v>74.756834232701465</v>
      </c>
      <c r="E364" s="5">
        <f t="shared" si="34"/>
        <v>1834.9043476291099</v>
      </c>
      <c r="F364" s="3">
        <f t="shared" si="35"/>
        <v>20592.145922181327</v>
      </c>
      <c r="G364" s="3"/>
      <c r="H364" s="3">
        <f t="shared" si="30"/>
        <v>208637.6498397059</v>
      </c>
      <c r="I364" s="3"/>
      <c r="J364" s="3"/>
    </row>
    <row r="365" spans="1:10">
      <c r="A365">
        <v>350</v>
      </c>
      <c r="B365" s="3">
        <f t="shared" si="31"/>
        <v>20592.145922181327</v>
      </c>
      <c r="C365" s="5">
        <f t="shared" si="32"/>
        <v>1909.6611818618114</v>
      </c>
      <c r="D365" s="3">
        <f t="shared" si="33"/>
        <v>68.640486407271098</v>
      </c>
      <c r="E365" s="5">
        <f t="shared" si="34"/>
        <v>1841.0206954545404</v>
      </c>
      <c r="F365" s="3">
        <f t="shared" si="35"/>
        <v>18751.125226726788</v>
      </c>
      <c r="G365" s="3"/>
      <c r="H365" s="3">
        <f t="shared" si="30"/>
        <v>208540.33101856388</v>
      </c>
      <c r="I365" s="3"/>
      <c r="J365" s="3"/>
    </row>
    <row r="366" spans="1:10">
      <c r="A366">
        <v>351</v>
      </c>
      <c r="B366" s="3">
        <f t="shared" si="31"/>
        <v>18751.125226726788</v>
      </c>
      <c r="C366" s="5">
        <f t="shared" si="32"/>
        <v>1909.6611818618114</v>
      </c>
      <c r="D366" s="3">
        <f t="shared" si="33"/>
        <v>62.503750755755966</v>
      </c>
      <c r="E366" s="5">
        <f t="shared" si="34"/>
        <v>1847.1574311060554</v>
      </c>
      <c r="F366" s="3">
        <f t="shared" si="35"/>
        <v>16903.967795620734</v>
      </c>
      <c r="G366" s="3"/>
      <c r="H366" s="3">
        <f t="shared" si="30"/>
        <v>208441.35601570737</v>
      </c>
      <c r="I366" s="3"/>
      <c r="J366" s="3"/>
    </row>
    <row r="367" spans="1:10">
      <c r="A367">
        <v>352</v>
      </c>
      <c r="B367" s="3">
        <f t="shared" si="31"/>
        <v>16903.967795620734</v>
      </c>
      <c r="C367" s="5">
        <f t="shared" si="32"/>
        <v>1909.6611818618114</v>
      </c>
      <c r="D367" s="3">
        <f t="shared" si="33"/>
        <v>56.346559318735785</v>
      </c>
      <c r="E367" s="5">
        <f t="shared" si="34"/>
        <v>1853.3146225430755</v>
      </c>
      <c r="F367" s="3">
        <f t="shared" si="35"/>
        <v>15050.653173077659</v>
      </c>
      <c r="G367" s="3"/>
      <c r="H367" s="3">
        <f t="shared" si="30"/>
        <v>208340.73690981342</v>
      </c>
      <c r="I367" s="3"/>
      <c r="J367" s="3"/>
    </row>
    <row r="368" spans="1:10">
      <c r="A368">
        <v>353</v>
      </c>
      <c r="B368" s="3">
        <f t="shared" si="31"/>
        <v>15050.653173077659</v>
      </c>
      <c r="C368" s="5">
        <f t="shared" si="32"/>
        <v>1909.6611818618114</v>
      </c>
      <c r="D368" s="3">
        <f t="shared" si="33"/>
        <v>50.168843910258865</v>
      </c>
      <c r="E368" s="5">
        <f t="shared" si="34"/>
        <v>1859.4923379515526</v>
      </c>
      <c r="F368" s="3">
        <f t="shared" si="35"/>
        <v>13191.160835126106</v>
      </c>
      <c r="G368" s="3"/>
      <c r="H368" s="3">
        <f t="shared" si="30"/>
        <v>208238.48571758191</v>
      </c>
      <c r="I368" s="3"/>
      <c r="J368" s="3"/>
    </row>
    <row r="369" spans="1:10">
      <c r="A369">
        <v>354</v>
      </c>
      <c r="B369" s="3">
        <f t="shared" si="31"/>
        <v>13191.160835126106</v>
      </c>
      <c r="C369" s="5">
        <f t="shared" si="32"/>
        <v>1909.6611818618114</v>
      </c>
      <c r="D369" s="3">
        <f t="shared" si="33"/>
        <v>43.970536117087022</v>
      </c>
      <c r="E369" s="5">
        <f t="shared" si="34"/>
        <v>1865.6906457447244</v>
      </c>
      <c r="F369" s="3">
        <f t="shared" si="35"/>
        <v>11325.470189381382</v>
      </c>
      <c r="G369" s="3"/>
      <c r="H369" s="3">
        <f t="shared" si="30"/>
        <v>208134.61439401424</v>
      </c>
      <c r="I369" s="3"/>
      <c r="J369" s="3"/>
    </row>
    <row r="370" spans="1:10">
      <c r="A370">
        <v>355</v>
      </c>
      <c r="B370" s="3">
        <f t="shared" si="31"/>
        <v>11325.470189381382</v>
      </c>
      <c r="C370" s="5">
        <f t="shared" si="32"/>
        <v>1909.6611818618114</v>
      </c>
      <c r="D370" s="3">
        <f t="shared" si="33"/>
        <v>37.751567297937939</v>
      </c>
      <c r="E370" s="5">
        <f t="shared" si="34"/>
        <v>1871.9096145638734</v>
      </c>
      <c r="F370" s="3">
        <f t="shared" si="35"/>
        <v>9453.5605748175076</v>
      </c>
      <c r="G370" s="3"/>
      <c r="H370" s="3">
        <f t="shared" si="30"/>
        <v>208029.13483269056</v>
      </c>
      <c r="I370" s="3"/>
      <c r="J370" s="3"/>
    </row>
    <row r="371" spans="1:10">
      <c r="A371">
        <v>356</v>
      </c>
      <c r="B371" s="3">
        <f t="shared" si="31"/>
        <v>9453.5605748175076</v>
      </c>
      <c r="C371" s="5">
        <f t="shared" si="32"/>
        <v>1909.6611818618114</v>
      </c>
      <c r="D371" s="3">
        <f t="shared" si="33"/>
        <v>31.511868582725029</v>
      </c>
      <c r="E371" s="5">
        <f t="shared" si="34"/>
        <v>1878.1493132790863</v>
      </c>
      <c r="F371" s="3">
        <f t="shared" si="35"/>
        <v>7575.4112615384211</v>
      </c>
      <c r="G371" s="3"/>
      <c r="H371" s="3">
        <f t="shared" si="30"/>
        <v>207922.05886604611</v>
      </c>
      <c r="I371" s="3"/>
      <c r="J371" s="3"/>
    </row>
    <row r="372" spans="1:10">
      <c r="A372">
        <v>357</v>
      </c>
      <c r="B372" s="3">
        <f t="shared" si="31"/>
        <v>7575.4112615384211</v>
      </c>
      <c r="C372" s="5">
        <f t="shared" si="32"/>
        <v>1909.6611818618114</v>
      </c>
      <c r="D372" s="3">
        <f t="shared" si="33"/>
        <v>25.251370871794737</v>
      </c>
      <c r="E372" s="5">
        <f t="shared" si="34"/>
        <v>1884.4098109900167</v>
      </c>
      <c r="F372" s="3">
        <f t="shared" si="35"/>
        <v>5691.0014505484041</v>
      </c>
      <c r="G372" s="3"/>
      <c r="H372" s="3">
        <f t="shared" si="30"/>
        <v>207813.39826564578</v>
      </c>
      <c r="I372" s="3"/>
      <c r="J372" s="3"/>
    </row>
    <row r="373" spans="1:10">
      <c r="A373">
        <v>358</v>
      </c>
      <c r="B373" s="3">
        <f t="shared" si="31"/>
        <v>5691.0014505484041</v>
      </c>
      <c r="C373" s="5">
        <f t="shared" si="32"/>
        <v>1909.6611818618114</v>
      </c>
      <c r="D373" s="3">
        <f t="shared" si="33"/>
        <v>18.970004835161348</v>
      </c>
      <c r="E373" s="5">
        <f t="shared" si="34"/>
        <v>1890.6911770266502</v>
      </c>
      <c r="F373" s="3">
        <f t="shared" si="35"/>
        <v>3800.310273521754</v>
      </c>
      <c r="G373" s="3"/>
      <c r="H373" s="3">
        <f t="shared" si="30"/>
        <v>207703.16474245838</v>
      </c>
      <c r="I373" s="3"/>
      <c r="J373" s="3"/>
    </row>
    <row r="374" spans="1:10">
      <c r="A374">
        <v>359</v>
      </c>
      <c r="B374" s="3">
        <f t="shared" si="31"/>
        <v>3800.310273521754</v>
      </c>
      <c r="C374" s="5">
        <f t="shared" si="32"/>
        <v>1909.6611818618114</v>
      </c>
      <c r="D374" s="3">
        <f t="shared" si="33"/>
        <v>12.66770091173918</v>
      </c>
      <c r="E374" s="5">
        <f t="shared" si="34"/>
        <v>1896.9934809500724</v>
      </c>
      <c r="F374" s="3">
        <f t="shared" si="35"/>
        <v>1903.3167925716816</v>
      </c>
      <c r="G374" s="3"/>
      <c r="H374" s="3">
        <f t="shared" si="30"/>
        <v>207591.36994712931</v>
      </c>
      <c r="I374" s="3"/>
      <c r="J374" s="3"/>
    </row>
    <row r="375" spans="1:10">
      <c r="A375">
        <v>360</v>
      </c>
      <c r="B375" s="3">
        <f t="shared" si="31"/>
        <v>1903.3167925716816</v>
      </c>
      <c r="C375" s="5">
        <f t="shared" si="32"/>
        <v>1909.6611818618114</v>
      </c>
      <c r="D375" s="3">
        <f t="shared" si="33"/>
        <v>6.3443893085722722</v>
      </c>
      <c r="E375" s="5">
        <f t="shared" si="34"/>
        <v>1903.3167925532391</v>
      </c>
      <c r="F375" s="3">
        <f t="shared" si="35"/>
        <v>1.8442506188875996E-8</v>
      </c>
      <c r="G375" s="3"/>
      <c r="H375" s="3">
        <f t="shared" si="30"/>
        <v>207478.02547025209</v>
      </c>
      <c r="I375" s="3"/>
      <c r="J375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Babson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sdlfs</cp:lastModifiedBy>
  <dcterms:created xsi:type="dcterms:W3CDTF">2011-10-31T16:15:58Z</dcterms:created>
  <dcterms:modified xsi:type="dcterms:W3CDTF">2011-11-02T18:10:54Z</dcterms:modified>
</cp:coreProperties>
</file>